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firstSheet="6" activeTab="18"/>
  </bookViews>
  <sheets>
    <sheet name="MIR" sheetId="1" r:id="rId1"/>
    <sheet name="Fin" sheetId="2" r:id="rId2"/>
    <sheet name="Proposito" sheetId="4" r:id="rId3"/>
    <sheet name="Comp. 1" sheetId="5" r:id="rId4"/>
    <sheet name="A. 1.1" sheetId="6" r:id="rId5"/>
    <sheet name="A. 1.2" sheetId="7" r:id="rId6"/>
    <sheet name="A. 1.3" sheetId="8" r:id="rId7"/>
    <sheet name="A. 1.4" sheetId="9" r:id="rId8"/>
    <sheet name="Comp. 2" sheetId="10" r:id="rId9"/>
    <sheet name="A. 2.1" sheetId="11" r:id="rId10"/>
    <sheet name="A. 2.2" sheetId="12" r:id="rId11"/>
    <sheet name="A. 2.3" sheetId="13" r:id="rId12"/>
    <sheet name="Comp. 3" sheetId="14" r:id="rId13"/>
    <sheet name="A. 3.1" sheetId="15" r:id="rId14"/>
    <sheet name="A. 3.2" sheetId="16" r:id="rId15"/>
    <sheet name="A. 3.3" sheetId="17" r:id="rId16"/>
    <sheet name="A.3.4" sheetId="25" r:id="rId17"/>
    <sheet name="A.3.6" sheetId="26" r:id="rId18"/>
    <sheet name="A.3.5" sheetId="19" r:id="rId19"/>
  </sheets>
  <definedNames>
    <definedName name="_xlnm.Print_Area" localSheetId="0">MIR!$A$1:$E$28</definedName>
    <definedName name="_xlnm.Print_Titles" localSheetId="0">MIR!$1:$10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6" l="1"/>
  <c r="F26" i="26"/>
  <c r="E26" i="26"/>
  <c r="D26" i="26"/>
  <c r="H25" i="26"/>
  <c r="H24" i="26"/>
  <c r="G26" i="19"/>
  <c r="F26" i="19"/>
  <c r="E26" i="19"/>
  <c r="D26" i="19"/>
  <c r="H24" i="19"/>
  <c r="G27" i="25"/>
  <c r="F27" i="25"/>
  <c r="E27" i="25"/>
  <c r="D27" i="25"/>
  <c r="H26" i="25"/>
  <c r="H25" i="25"/>
  <c r="H27" i="25" s="1"/>
  <c r="E26" i="6"/>
  <c r="H26" i="19" l="1"/>
  <c r="H26" i="26"/>
  <c r="H25" i="4"/>
  <c r="H24" i="4"/>
  <c r="H25" i="17"/>
  <c r="H24" i="17"/>
  <c r="H25" i="16"/>
  <c r="H24" i="16"/>
  <c r="H25" i="15"/>
  <c r="H24" i="15"/>
  <c r="H25" i="14"/>
  <c r="H24" i="14"/>
  <c r="H25" i="13"/>
  <c r="H24" i="13"/>
  <c r="H25" i="12"/>
  <c r="H24" i="12"/>
  <c r="H25" i="11"/>
  <c r="H24" i="11"/>
  <c r="H25" i="9" l="1"/>
  <c r="H24" i="9"/>
  <c r="H24" i="5"/>
  <c r="H25" i="5"/>
  <c r="G26" i="5"/>
  <c r="F26" i="5"/>
  <c r="D26" i="5"/>
  <c r="H25" i="8"/>
  <c r="H24" i="8"/>
  <c r="H25" i="7"/>
  <c r="L25" i="6"/>
  <c r="L24" i="6"/>
  <c r="H26" i="17"/>
  <c r="G26" i="17"/>
  <c r="F26" i="17"/>
  <c r="E26" i="17"/>
  <c r="D26" i="17"/>
  <c r="H26" i="16"/>
  <c r="G26" i="16"/>
  <c r="F26" i="16"/>
  <c r="E26" i="16"/>
  <c r="D26" i="16"/>
  <c r="H26" i="15"/>
  <c r="G26" i="15"/>
  <c r="F26" i="15"/>
  <c r="E26" i="15"/>
  <c r="D26" i="15"/>
  <c r="H26" i="14"/>
  <c r="G26" i="14"/>
  <c r="F26" i="14"/>
  <c r="E26" i="14"/>
  <c r="D26" i="14"/>
  <c r="H26" i="13"/>
  <c r="G26" i="13"/>
  <c r="F26" i="13"/>
  <c r="E26" i="13"/>
  <c r="D26" i="13"/>
  <c r="H26" i="12"/>
  <c r="G26" i="12"/>
  <c r="F26" i="12"/>
  <c r="E26" i="12"/>
  <c r="D26" i="12"/>
  <c r="H26" i="11"/>
  <c r="G26" i="11"/>
  <c r="F26" i="11"/>
  <c r="E26" i="11"/>
  <c r="D26" i="11"/>
  <c r="H26" i="10"/>
  <c r="G26" i="10"/>
  <c r="F26" i="10"/>
  <c r="E26" i="10"/>
  <c r="D26" i="10"/>
  <c r="G26" i="9"/>
  <c r="F26" i="9"/>
  <c r="E26" i="9"/>
  <c r="D26" i="9"/>
  <c r="G26" i="8"/>
  <c r="F26" i="8"/>
  <c r="E26" i="8"/>
  <c r="D26" i="8"/>
  <c r="G26" i="7"/>
  <c r="F26" i="7"/>
  <c r="E26" i="7"/>
  <c r="D26" i="7"/>
  <c r="J26" i="6"/>
  <c r="H26" i="6"/>
  <c r="F26" i="6"/>
  <c r="D26" i="6"/>
  <c r="E26" i="5"/>
  <c r="H26" i="4"/>
  <c r="G26" i="4"/>
  <c r="F26" i="4"/>
  <c r="E26" i="4"/>
  <c r="D26" i="4"/>
  <c r="G26" i="2"/>
  <c r="F26" i="2"/>
  <c r="E26" i="2"/>
  <c r="D26" i="2"/>
  <c r="H26" i="2"/>
  <c r="H26" i="9" l="1"/>
  <c r="H26" i="5"/>
  <c r="H26" i="8"/>
  <c r="H26" i="7"/>
  <c r="L26" i="6"/>
</calcChain>
</file>

<file path=xl/sharedStrings.xml><?xml version="1.0" encoding="utf-8"?>
<sst xmlns="http://schemas.openxmlformats.org/spreadsheetml/2006/main" count="1127" uniqueCount="243">
  <si>
    <t>MUNICIPIO DE NAVOJOA</t>
  </si>
  <si>
    <t>MATRIZ DE INDICADORES PARA RESULTADOS (MIR)</t>
  </si>
  <si>
    <t>CLAVE DEL Pp</t>
  </si>
  <si>
    <t>NOMBRE DEL PROGRAMA PRESUPUESTARIO (Pp)</t>
  </si>
  <si>
    <t>AÑO</t>
  </si>
  <si>
    <t>NO. DEL EJE RECTOR DEL PMD</t>
  </si>
  <si>
    <t>NOMBRE DEL EJE RECTOR DEL PLAN MUNICIPAL DE DESARROLLO (PMD)</t>
  </si>
  <si>
    <t>CLAVE DE LA UR</t>
  </si>
  <si>
    <t>NOMBRE DE LA UNIDAD RESPONSABLE (UR)</t>
  </si>
  <si>
    <t>SAL</t>
  </si>
  <si>
    <t>DIRECCIÓN DE SALUD MUNICIPAL</t>
  </si>
  <si>
    <t>NIVEL</t>
  </si>
  <si>
    <t>RESUMEN NARRATIVO (OBJETIVOS)</t>
  </si>
  <si>
    <t xml:space="preserve">INDICADORES </t>
  </si>
  <si>
    <t>MEDIOS DE VERIFICACIÓN</t>
  </si>
  <si>
    <t>SUPUESTOS</t>
  </si>
  <si>
    <t>FIN</t>
  </si>
  <si>
    <t>Base de datos de beneficiarios con servicios medico-preventivos que se elaborará y será ubicada físicamente en la Dirección de Salud Municipal.</t>
  </si>
  <si>
    <t>1. La Dirección de Salud Municipal cuenta con el presupuesto necesario para ejecutar acciones de prevención y promoción de la salud.</t>
  </si>
  <si>
    <t>PROPÓSITO</t>
  </si>
  <si>
    <t>La población del Municipio de Navojoa cuenta con acciones de prevención y promoción de la salud</t>
  </si>
  <si>
    <t xml:space="preserve"> Variación porcentual de las acciones de prevención y promoción de la salud </t>
  </si>
  <si>
    <t>Archivo de la Dirección de Salud Municipal.</t>
  </si>
  <si>
    <t>COMPONENTE 1</t>
  </si>
  <si>
    <t>Porcentaje de cumplimiento en el otorgamiento de apoyos</t>
  </si>
  <si>
    <t>ACTIVIDAD 1.1</t>
  </si>
  <si>
    <t>1. La población acude a consultas médicas.</t>
  </si>
  <si>
    <t>ACTIVIDAD 1.2</t>
  </si>
  <si>
    <t>ACTIVIDAD 1.3</t>
  </si>
  <si>
    <t>Porcentaje de cumplimiento en la realización de acciones</t>
  </si>
  <si>
    <t>ACTIVIDAD 1.4</t>
  </si>
  <si>
    <t>COMPONENTE 2</t>
  </si>
  <si>
    <t>1. Contar con la disposición de las personas para participar en las capacitaciones sobre prevención de enfermedades</t>
  </si>
  <si>
    <t>ACTIVIDAD 2.1</t>
  </si>
  <si>
    <t>1. La población asiste a las pláticas de prevención y atención de enfermedades.
2. Profesionales de la salud colaboran en la impartición de pláticas de prevención de enfermedades.</t>
  </si>
  <si>
    <t>ACTIVIDAD 2.2</t>
  </si>
  <si>
    <t>COMPONENTE 3</t>
  </si>
  <si>
    <t>ACTIVIDAD 3.1</t>
  </si>
  <si>
    <t>ACTIVIDAD 3.2</t>
  </si>
  <si>
    <t xml:space="preserve">1. Contar con la infraestructura y materiales necesarios para atender a la población. </t>
  </si>
  <si>
    <t>Porcentaje de cumplimiento en la impartición de pláticas, talleres, conferencias y/o campañas en materia de salud</t>
  </si>
  <si>
    <t>Garantizar que a los navojoenses de escasos recursos económicos se les otorgue una atención médica integral que contribuya a mejorar y mantener su calidad de vida.</t>
  </si>
  <si>
    <t xml:space="preserve">Atención médica integral (consulta, detección, tratamiento y/o referencia) realizada a población "abierta" en condiciones de pobreza y pobreza extrema; así como también,  a trabajadores del H. Ayuntamiento de Navojoa.
</t>
  </si>
  <si>
    <t>Subrogación de servicios médicos (asistencia social) otorgados a población "abierta" en pobreza y pobreza extrema de Navojoa</t>
  </si>
  <si>
    <t xml:space="preserve"> Capacitación realizada a la población sobre prevención de
Enfermedades.
</t>
  </si>
  <si>
    <t>Acciones de bienestar canino y felino realizadas.</t>
  </si>
  <si>
    <t>Porcentaje de cumplimiento en la realización de acciones de bienestar canino y felino.</t>
  </si>
  <si>
    <t>1. Los dueños de mascotas llevan a sus perros y gatos  a ser atendidos con las acciones de prevención de enfermedades y control de población canina y felina</t>
  </si>
  <si>
    <t xml:space="preserve">Aplicación de vacunas antirrábicas a perros y gatos  de propietarios navojoenses que soliciten dicho servicio en el Centro de Control Animal y; así mismo, en jornadas médicas coordinadas por la Dirección de salud Municipal.   </t>
  </si>
  <si>
    <t xml:space="preserve">Aplicación de inyección contra la garrapata a perros   de propietarios navojoenses que soliciten dicho servicio en el Centro de Control Animal y; así mismo, en jornadas médicas coordinadas por la Dirección de salud Municipal.      </t>
  </si>
  <si>
    <t>ACTIVIDAD 3.3</t>
  </si>
  <si>
    <t xml:space="preserve">Proporcionar el servicio de desparasitación a perros y gatos, cuyos propietarios navojoenses hayan solicitado dicho servicio en el Centro de Control Animal y; así mismo, en jornadas médicas coordinadas por la Dirección de salud Municipal.                        </t>
  </si>
  <si>
    <t>Los dueños de mascotas llevan a sus perros y gatos  a ser atendidos con las acciones de prevención de enfermedades y control de población canina y felina</t>
  </si>
  <si>
    <t>Acciones para la salud a personas Otorgadas.</t>
  </si>
  <si>
    <t>Realización de jornadas de salud en las colonias de la ciudad y; principalmente, en el área rural, focalizadas estratégicamente en Casas de Salud del Municipio.</t>
  </si>
  <si>
    <t>Capacitación, Jornadas, pláticas, talleres, conferencias y/o campañas en materia de salud impartidos</t>
  </si>
  <si>
    <t>Porcentaje de cumplimiento en la impartición de capacitación de prevención de enfermedades</t>
  </si>
  <si>
    <t xml:space="preserve">Porcentaje de cumplimiento en realización de jornadas de salud </t>
  </si>
  <si>
    <t xml:space="preserve">1. La población asiste a las jornadas de salud.
</t>
  </si>
  <si>
    <t>ACTIVIDAD 2.3</t>
  </si>
  <si>
    <t>Realización de jornadas de descacharre.</t>
  </si>
  <si>
    <t>Porcentaje de cumplimiento en realización de jornadas de descacharre.</t>
  </si>
  <si>
    <t xml:space="preserve">1. La población participa en las jornadas de descacharre.
</t>
  </si>
  <si>
    <t xml:space="preserve">Gestión administrativa para la realización de intervenciones quirúrgicas a personas de escasos recursos </t>
  </si>
  <si>
    <t>1. La población asiste a consulta de atención de enfermedades.
2. Profesionales de la salud colaboran en la asistencia de enfermedades.</t>
  </si>
  <si>
    <t>Porcentaje de cumplimiento en el otorgamiento de intervenciones quirúrgicas.</t>
  </si>
  <si>
    <t>Gestión administrativa para el apoyo en descuentos y exención del pago de cuotas de recuperación en instituciones hospitalarias públicas en población en pobreza y pobreza extrema.</t>
  </si>
  <si>
    <t xml:space="preserve">Porcentaje de Población beneficiada con las acciones de prevención y promoción de la salud </t>
  </si>
  <si>
    <t>Porcentaje de cumplimiento en el otorgamiento de recetas surtidas.</t>
  </si>
  <si>
    <t>Porcentaje de cumplimiento en el otorgamiento de apoyos.</t>
  </si>
  <si>
    <t>FICHA TÉCNICA DEL INDICADOR DE LA MIR</t>
  </si>
  <si>
    <t>NO. DEL EJE RECTOR  DEL PMD</t>
  </si>
  <si>
    <t>3</t>
  </si>
  <si>
    <t>ELEMENTOS DEL INDICADOR</t>
  </si>
  <si>
    <t>DIMENSIÓN A MEDIR</t>
  </si>
  <si>
    <t>Eficacia</t>
  </si>
  <si>
    <t>NOMBRE</t>
  </si>
  <si>
    <t>DEFINICIÓN</t>
  </si>
  <si>
    <t>MÉTODO DE CÁLCULO</t>
  </si>
  <si>
    <t>UNIDAD DE MEDIDA</t>
  </si>
  <si>
    <t>Variación porcentual</t>
  </si>
  <si>
    <t>FRECUENCIA DE MEDICIÓN</t>
  </si>
  <si>
    <t>Trimestral</t>
  </si>
  <si>
    <t>LÍNEA BASE</t>
  </si>
  <si>
    <t>SENTIDO</t>
  </si>
  <si>
    <t>Ascendente</t>
  </si>
  <si>
    <t>TIPO</t>
  </si>
  <si>
    <t>Estratégico</t>
  </si>
  <si>
    <t xml:space="preserve">NIVEL DE LA MIR AL QUE CORRESPONDE </t>
  </si>
  <si>
    <t>Fin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</si>
  <si>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</si>
  <si>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</si>
  <si>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</si>
  <si>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</si>
  <si>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</si>
  <si>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</si>
  <si>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</si>
  <si>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</si>
  <si>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</si>
  <si>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</si>
  <si>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</si>
  <si>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</si>
  <si>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Acumulable</t>
  </si>
  <si>
    <t>RESULTADO ESPERADO</t>
  </si>
  <si>
    <t>PORCENTAJE:</t>
  </si>
  <si>
    <t>A. 1.1</t>
  </si>
  <si>
    <t>Comp. 1</t>
  </si>
  <si>
    <t>Proposito</t>
  </si>
  <si>
    <t>A. 1.2</t>
  </si>
  <si>
    <t>A. 1.3</t>
  </si>
  <si>
    <t xml:space="preserve">Capacitación realizada a la población sobre prevención de Enfermedades.
</t>
  </si>
  <si>
    <t>A.1.4</t>
  </si>
  <si>
    <t>A.2.1</t>
  </si>
  <si>
    <t>Comp. 2</t>
  </si>
  <si>
    <t>A. 2.2</t>
  </si>
  <si>
    <t>Porcentaje de cumplimiento en realización de jornadas de salud .</t>
  </si>
  <si>
    <t>Garantizar que  los navojoenses de escasos recursos económicos se les otorgue una atención médica integral que contribuya a mejorar y mantener su calidad de vida.</t>
  </si>
  <si>
    <t>Consulta médica</t>
  </si>
  <si>
    <t>A. Atención médica otorgadas</t>
  </si>
  <si>
    <t xml:space="preserve">B. Atención  médica programadas a otorgarse </t>
  </si>
  <si>
    <t>Porcentaje de cumplimiento en el otorgamiento de Atención médica</t>
  </si>
  <si>
    <t>Este indicador medirá el porcentaje de cumplimiento de Atención médica otorgadas.</t>
  </si>
  <si>
    <t>Atención médica otorgada/ Atención médica programada a otorgarse *100</t>
  </si>
  <si>
    <t xml:space="preserve">Porcentaje de cumplimiento en el otorgamiento de Atención médica </t>
  </si>
  <si>
    <t>Este indicador medirá el porcentaje de cumplimiento de recetas surtidas.</t>
  </si>
  <si>
    <t>No. de Recetas surtidas/ No. de Recetas programadas a surtirse *100</t>
  </si>
  <si>
    <t xml:space="preserve">B. No. de Recetas programadas a surtirse </t>
  </si>
  <si>
    <t>A. No. de Recetas surtidas</t>
  </si>
  <si>
    <t>Receta surtida</t>
  </si>
  <si>
    <t>Asunto</t>
  </si>
  <si>
    <t>Este indicador medirá el porcentaje de cumplimiento de asuntos de intervenciones quirúrgicas  a personas de casos recursos otorgados.</t>
  </si>
  <si>
    <t>No. de Asuntos de Intervenciones quirurgicas realizadas/No. de Asuntos de Intervenciones quirurgicas programadas a realizarse *100</t>
  </si>
  <si>
    <t>A. No. de Asuntos de Intervenciones quirurgicas realizadas</t>
  </si>
  <si>
    <t>B. No. de Asuntos de Intervenciones quirurgicas programadas a realizarse.</t>
  </si>
  <si>
    <t>Acciones</t>
  </si>
  <si>
    <t>No. de Acciones otorgadas/No. de Acciones programadas a otorgarse *100</t>
  </si>
  <si>
    <t>Este indicador medirá el porcentaje de cumplimiento de las Acciones para la salud otorgadas.</t>
  </si>
  <si>
    <t>B. No. de Acciones para la Salud programadas a otorgarse</t>
  </si>
  <si>
    <t>A. No. de Acciones para la Salud otorgadas</t>
  </si>
  <si>
    <t>Este indicador medirá el porcentaje de cumplimiento de los apoyos en descuentos y exención de pago</t>
  </si>
  <si>
    <t>No. de apoyos otorgados/No. de Apoyos Programados a otorgarse *100</t>
  </si>
  <si>
    <t>A. No. de apoyos otorgados</t>
  </si>
  <si>
    <t xml:space="preserve">B. No. de Apoyos Programados a otorgarse </t>
  </si>
  <si>
    <t>Capacitación, Jornadas, pláticas, talleres, conferencias y/o campañas en materia de salud impartidos.</t>
  </si>
  <si>
    <t>Capacitación y/o Jornadas</t>
  </si>
  <si>
    <t>A. Capacitación, Jornadas, pláticas, talleres, conferencias y/o campañas en materia de salud impartidos.</t>
  </si>
  <si>
    <t>B. Capacitación, Jornadas, pláticas, talleres, conferencias y/o campañas en materia de salud programados a impartirse.</t>
  </si>
  <si>
    <t>(Capacitación, Jornadas, pláticas, talleres, conferencias y/o campañas en materia de salud impartidos/Capacitación, Jornadas, pláticas, talleres, conferencias y/o campañas en materia de salud programados a impartirse)*100</t>
  </si>
  <si>
    <t>Este indicador medirá el porcentaje de cumplimiento de la impartición de pláticas, talleres, conferencias y/o campañas en materia de salud.</t>
  </si>
  <si>
    <t>Este indicador medirá el porcentaje de cumplimiento de la impartición de capacitación de prevención de enfermedades.</t>
  </si>
  <si>
    <t>Sesiones</t>
  </si>
  <si>
    <t>A. Capacitación realizada a la población sobre prevención de Enfermedades.</t>
  </si>
  <si>
    <t>B. Capacitación programada a realizarse a la población sobre prevención de Enfermedades.</t>
  </si>
  <si>
    <t>(Capacitación realizada a la población sobre prevención de Enfermedades/Capacitación programada a realizarse a la población sobre prevención de Enfermedades) *100</t>
  </si>
  <si>
    <t>Jornadas</t>
  </si>
  <si>
    <t>Este Indicador medirá el porcentaje de cumplimiento de Jornadas de Salud.</t>
  </si>
  <si>
    <t>(Jornadas de salud en colonias y área rural realizadas/Jornadas de salud en colonias y área rural programadas) *100</t>
  </si>
  <si>
    <t>Jornadas de salud en colonias y área rural realizadas.</t>
  </si>
  <si>
    <t>Jornadas de salud en colonias y área rural programadas.</t>
  </si>
  <si>
    <t>Este indicador medirá el porcentaje de cumplimiento en la realización de jornadas de descacharre.</t>
  </si>
  <si>
    <t>(Jornadas de descacharre realizadas/Jornadas de descacharre programadas)*100</t>
  </si>
  <si>
    <t>B. Jornadas de descacharre programadas.</t>
  </si>
  <si>
    <t>A. Jornadas de descacharre realizadas.</t>
  </si>
  <si>
    <t>Este indicador medirá el porcentaje de cumplimiento de acciones de bienestar canino y felino.</t>
  </si>
  <si>
    <t>(Acciones de bienestar canino y felino realizadas/Acciones de bienestar canino y felino programadas a realizarse)*100</t>
  </si>
  <si>
    <t>A. Acciones de bienestar canino y felino realizadas</t>
  </si>
  <si>
    <t>B. Acciones de bienestar canino y felino programadas a realizarse</t>
  </si>
  <si>
    <t>Vacuna aplicada</t>
  </si>
  <si>
    <t>Este indicador medirá el porcentaje de cumplimiento de aplicación de vacunas antirrábicas a perros y gatos.</t>
  </si>
  <si>
    <t>(Vacunas antirrábicas a perros y gatos aplicadas/Vacunas antirrábicas a perros y gatos programadas)*100</t>
  </si>
  <si>
    <t>B. Vacunas antirrábicas a perros y gatos programadas.</t>
  </si>
  <si>
    <t>A. Vacunas antirrábicas a perros y gatos aplicadas.</t>
  </si>
  <si>
    <t>Este indicador medirá el porcentaje de cumplimiento de inyecciónes contra la garrapa aplicadas.</t>
  </si>
  <si>
    <t>(Inyecciónes aplicadas/inyecciónes programadas)*100</t>
  </si>
  <si>
    <t>Este indicador medirá el porcentaje de cumplimiento del servicio de desparacitación a perros y gatos.</t>
  </si>
  <si>
    <t>(Desparacitación proporcionada/Desparacitación Programada)*100</t>
  </si>
  <si>
    <t>A. Desparacitación proporcionada.</t>
  </si>
  <si>
    <t>B. Desparacitación programada.</t>
  </si>
  <si>
    <t>Desparacitación proporcionada</t>
  </si>
  <si>
    <t>(Acciones realizadas de prevención y promoción de la salud a personas de escasos recursos/ Acciones programadas de prevención y promoción de la salud a personas de escasos recursos)*100</t>
  </si>
  <si>
    <t>A. Acciones realizadas.</t>
  </si>
  <si>
    <t>B. Acciones programadas.</t>
  </si>
  <si>
    <t>Este indicador medirá el porcentaje de cumplimiento de las acciones de prevención y promoción de la salud.</t>
  </si>
  <si>
    <t>Este indicador medirá el porcentaje de atención de las acciones de prevención y promoción de la salud.</t>
  </si>
  <si>
    <t>(Atención de acciones realizadas/Atención de Acciones Programadas)*100</t>
  </si>
  <si>
    <t xml:space="preserve">Porcentaje de atención de las acciones de prevención y promoción de la salud del Municipio de Navojoa. </t>
  </si>
  <si>
    <t>A. Atención de acciones realizadas.</t>
  </si>
  <si>
    <t>B. Atención de Acciones Programadas.</t>
  </si>
  <si>
    <t>Atención de Acciones</t>
  </si>
  <si>
    <t xml:space="preserve">Aplicación de aceite como medio de desparacitacion externa contra la garrapata a perros   de propietarios navojoenses que soliciten dicho servicio en el Centro de Control Animal y; así mismo, en jornadas médicas coordinadas por la Dirección de salud Municipal.     </t>
  </si>
  <si>
    <t xml:space="preserve">Proporcionar el servicio de desparacitación interna, por medio de tabletas masticables,  a perros y gatos, cuyos propietarios navojoenses hayan solicitado dicho servicio en el Centro de Control Animal y; así mismo, en jornadas médicas coordinadas por la Dirección de salud Municipal.         </t>
  </si>
  <si>
    <t>(Esterilizacion proporcionada/Esterilización Programada)*100</t>
  </si>
  <si>
    <t>Este indicador medirá el porcentaje de cumplimiento del servicio de Esterilizacion a perros y gatos.</t>
  </si>
  <si>
    <t xml:space="preserve">Proporcionar el servicio de esterilizacion  a perros y gatos, cuyos propietarios navojoenses hayan solicitado dicho servicio en el Centro de Control Animal y; así mismo, en jornadas médicas coordinadas por la Dirección de salud Municipal.         </t>
  </si>
  <si>
    <t>Este indicador medirá el porcentaje de cumplimiento del servicio de denuncias ciudadanas atendidas, referente al control animal.</t>
  </si>
  <si>
    <t>A. Esterilización proporcionada.</t>
  </si>
  <si>
    <t>B. Esterilización programada.</t>
  </si>
  <si>
    <t>Esterilización proporcionada</t>
  </si>
  <si>
    <t xml:space="preserve">Proporcionar el servicio de atencion a denuncias ciudadana, sobre control animal, a todo aquel ciudadano que solicite dicho servicio  a la Direccion de Salud Municipal, cuyas acciones son coordinada por el Centro de Control Animal.    </t>
  </si>
  <si>
    <t>A. Denuncias ciudadanas atendidas.</t>
  </si>
  <si>
    <t>B. Denuncias ciudadanas programada.</t>
  </si>
  <si>
    <t>Atencion a denuncias ciudadanas proporcionada</t>
  </si>
  <si>
    <t>Denuncias ciudadanas proporcionada</t>
  </si>
  <si>
    <t xml:space="preserve">Proporcionar el servicio de consulta medica veterinaria, contribuyendo al bienestar de  perros y gatos, cuyos propietarios navojoenses hayan solicitado dicho servicio en el Centro de Control Animal y; así mismo, en jornadas médicas coordinadas por la Dirección de salud Municipal.         </t>
  </si>
  <si>
    <t>B. Atención  médica programadas a otorgarse</t>
  </si>
  <si>
    <t>Consulta medica</t>
  </si>
  <si>
    <t>ACTIVIDAD 3.4</t>
  </si>
  <si>
    <t xml:space="preserve">Proporcionar el servicio de esterilizacion  a perros y gatos, cuyos propietarios navojoenses hayan solicitado dicho servicio en el Centro de Control Animal y; así mismo, en jornadas médicas coordinadas por la Dirección de salud Municipal. </t>
  </si>
  <si>
    <t>Proporcionar el servicio de atencion a denuncias ciudadana, sobre control animal, a todo aquel ciudadano que solicite dicho servicio  a la Direccion de Salud Municipal, cuyas acciones son coordinada por el Centro de Control Animal</t>
  </si>
  <si>
    <t>Los ciudadanos solicitan por medio verbal o escrito, denuncia sobre atencion animal, que afecten a  la sociedad y que tengan impacto en la epidemiologa de la region, a travez de la Direccion de Salud.</t>
  </si>
  <si>
    <t>ACTIVIDAD 3.5</t>
  </si>
  <si>
    <t>ACTIVIDAD 3.6</t>
  </si>
  <si>
    <t>Proporcionar el servicio de consulta medica veterinaria, contribuyendo al bienestar de  perros y gatos, cuyos propietarios navojoenses hayan solicitado dicho servicio en el Centro de Control Animal y; así mismo, en jornadas médicas coordinadas por la Dirección de salud Municipal.</t>
  </si>
  <si>
    <t>Este indicador medirá el porcentaje de cumplimiento del servicio de consulta medica veterinaria a perros y gatos.</t>
  </si>
  <si>
    <t xml:space="preserve">Informe Trimestral. 2025. </t>
  </si>
  <si>
    <t>Informe Trimestral 2025.</t>
  </si>
  <si>
    <t>7291</t>
  </si>
  <si>
    <t>1200</t>
  </si>
  <si>
    <t>3000</t>
  </si>
  <si>
    <t>600</t>
  </si>
  <si>
    <t>30</t>
  </si>
  <si>
    <t>50</t>
  </si>
  <si>
    <t>130</t>
  </si>
  <si>
    <t>120</t>
  </si>
  <si>
    <t>240</t>
  </si>
  <si>
    <t>1360</t>
  </si>
  <si>
    <t>XZ</t>
  </si>
  <si>
    <t>APOYO A LA ADMINISTRACIÓN DE LA SALUD PÚBLICA</t>
  </si>
  <si>
    <t>Aprox. para cerrar año, gracias a las jornadas masivas y convenios</t>
  </si>
  <si>
    <t>Cirjuias por realizar, jornada oftalmologica</t>
  </si>
  <si>
    <t>(Cambios de personal)</t>
  </si>
  <si>
    <t>Nutricion, psicologia, dental y medica.</t>
  </si>
  <si>
    <t>Se reforzaron esfueroz, hubo fenomenos climaticos .</t>
  </si>
  <si>
    <t>Dependenmos de los programas estatales para los insumos.</t>
  </si>
  <si>
    <t>aplicada</t>
  </si>
  <si>
    <t xml:space="preserve"> aplicada</t>
  </si>
  <si>
    <t>A. aceites aplicados.</t>
  </si>
  <si>
    <t>B. Aceites Programadas.</t>
  </si>
  <si>
    <t>Reapertura de la casa de salud de Etcoahuquila con atencion animal.</t>
  </si>
  <si>
    <t>Reapertura de la casa de Etcohuuila con Atencion Animal.</t>
  </si>
  <si>
    <t>Reapertura de casa Etchohuaquila con Atencion Animal.</t>
  </si>
  <si>
    <t>Programacion de jornadas oftalmologicas masivas paraultimo trimestre. Hubo cambios en el personal.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</si>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</sst>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ck">
        <color theme="3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ck">
        <color theme="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justify" wrapText="1"/>
    </xf>
    <xf numFmtId="0" fontId="1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43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43" fontId="6" fillId="2" borderId="2" xfId="1" applyFont="1" applyFill="1" applyBorder="1" applyAlignment="1">
      <alignment horizontal="center" vertical="center"/>
    </xf>
    <xf numFmtId="43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3" fontId="7" fillId="5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3" borderId="11" xfId="0" applyFont="1" applyFill="1" applyBorder="1" applyAlignment="1">
      <alignment horizontal="justify" vertical="justify" wrapText="1"/>
    </xf>
    <xf numFmtId="0" fontId="7" fillId="3" borderId="3" xfId="0" applyFont="1" applyFill="1" applyBorder="1" applyAlignment="1">
      <alignment horizontal="justify" vertical="justify" wrapText="1"/>
    </xf>
    <xf numFmtId="0" fontId="7" fillId="3" borderId="12" xfId="0" applyFont="1" applyFill="1" applyBorder="1" applyAlignment="1">
      <alignment horizontal="justify" vertical="justify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left" vertical="justify" wrapText="1"/>
    </xf>
    <xf numFmtId="0" fontId="7" fillId="3" borderId="3" xfId="0" applyFont="1" applyFill="1" applyBorder="1" applyAlignment="1">
      <alignment horizontal="left" vertical="justify" wrapText="1"/>
    </xf>
    <xf numFmtId="0" fontId="7" fillId="3" borderId="12" xfId="0" applyFont="1" applyFill="1" applyBorder="1" applyAlignment="1">
      <alignment horizontal="left" vertical="justify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justify" vertical="justify"/>
    </xf>
    <xf numFmtId="0" fontId="7" fillId="3" borderId="3" xfId="0" applyFont="1" applyFill="1" applyBorder="1" applyAlignment="1">
      <alignment horizontal="justify" vertical="justify"/>
    </xf>
    <xf numFmtId="0" fontId="7" fillId="3" borderId="12" xfId="0" applyFont="1" applyFill="1" applyBorder="1" applyAlignment="1">
      <alignment horizontal="justify" vertical="justify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64168</xdr:colOff>
      <xdr:row>0</xdr:row>
      <xdr:rowOff>40105</xdr:rowOff>
    </xdr:from>
    <xdr:to>
      <xdr:col>1</xdr:col>
      <xdr:colOff>56147</xdr:colOff>
      <xdr:row>1</xdr:row>
      <xdr:rowOff>199723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64168" y="40105"/>
          <a:ext cx="1732547" cy="392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="95" zoomScaleNormal="100" zoomScaleSheetLayoutView="95" workbookViewId="0">
      <selection activeCell="B7" sqref="B7:E7"/>
    </sheetView>
  </sheetViews>
  <sheetFormatPr baseColWidth="10" defaultColWidth="11.44140625" defaultRowHeight="14.4" x14ac:dyDescent="0.3"/>
  <cols>
    <col min="1" max="1" width="25.33203125" style="1" customWidth="1"/>
    <col min="2" max="2" width="46" style="1" customWidth="1"/>
    <col min="3" max="5" width="40.6640625" style="1" customWidth="1"/>
    <col min="6" max="16384" width="11.44140625" style="1"/>
  </cols>
  <sheetData>
    <row r="1" spans="1:5" ht="18" customHeight="1" x14ac:dyDescent="0.3">
      <c r="A1" s="70" t="s">
        <v>0</v>
      </c>
      <c r="B1" s="70"/>
      <c r="C1" s="70"/>
      <c r="D1" s="70"/>
      <c r="E1" s="71"/>
    </row>
    <row r="2" spans="1:5" ht="18" customHeight="1" x14ac:dyDescent="0.3">
      <c r="A2" s="72" t="s">
        <v>1</v>
      </c>
      <c r="B2" s="72"/>
      <c r="C2" s="72"/>
      <c r="D2" s="72"/>
      <c r="E2" s="73"/>
    </row>
    <row r="3" spans="1:5" ht="18" customHeight="1" x14ac:dyDescent="0.3">
      <c r="A3" s="2" t="s">
        <v>2</v>
      </c>
      <c r="B3" s="74" t="s">
        <v>3</v>
      </c>
      <c r="C3" s="74"/>
      <c r="D3" s="74"/>
      <c r="E3" s="16" t="s">
        <v>4</v>
      </c>
    </row>
    <row r="4" spans="1:5" ht="18" customHeight="1" x14ac:dyDescent="0.3">
      <c r="A4" s="3" t="s">
        <v>226</v>
      </c>
      <c r="B4" s="66" t="s">
        <v>227</v>
      </c>
      <c r="C4" s="66"/>
      <c r="D4" s="66"/>
      <c r="E4" s="17">
        <v>2025</v>
      </c>
    </row>
    <row r="5" spans="1:5" ht="25.95" customHeight="1" x14ac:dyDescent="0.3">
      <c r="A5" s="4" t="s">
        <v>5</v>
      </c>
      <c r="B5" s="64" t="s">
        <v>6</v>
      </c>
      <c r="C5" s="64"/>
      <c r="D5" s="64"/>
      <c r="E5" s="65"/>
    </row>
    <row r="6" spans="1:5" ht="18" customHeight="1" x14ac:dyDescent="0.3">
      <c r="A6" s="3">
        <v>3</v>
      </c>
      <c r="B6" s="66" t="s">
        <v>242</v>
      </c>
      <c r="C6" s="66"/>
      <c r="D6" s="66"/>
      <c r="E6" s="67"/>
    </row>
    <row r="7" spans="1:5" ht="18" customHeight="1" x14ac:dyDescent="0.3">
      <c r="A7" s="5" t="s">
        <v>7</v>
      </c>
      <c r="B7" s="64" t="s">
        <v>8</v>
      </c>
      <c r="C7" s="64"/>
      <c r="D7" s="64"/>
      <c r="E7" s="65"/>
    </row>
    <row r="8" spans="1:5" ht="18" customHeight="1" x14ac:dyDescent="0.3">
      <c r="A8" s="3" t="s">
        <v>9</v>
      </c>
      <c r="B8" s="66" t="s">
        <v>10</v>
      </c>
      <c r="C8" s="66"/>
      <c r="D8" s="66"/>
      <c r="E8" s="67"/>
    </row>
    <row r="9" spans="1:5" x14ac:dyDescent="0.3">
      <c r="A9" s="68"/>
      <c r="B9" s="68"/>
      <c r="C9" s="68"/>
      <c r="D9" s="68"/>
      <c r="E9" s="69"/>
    </row>
    <row r="10" spans="1:5" x14ac:dyDescent="0.3">
      <c r="A10" s="5" t="s">
        <v>11</v>
      </c>
      <c r="B10" s="5" t="s">
        <v>12</v>
      </c>
      <c r="C10" s="5" t="s">
        <v>13</v>
      </c>
      <c r="D10" s="5" t="s">
        <v>14</v>
      </c>
      <c r="E10" s="18" t="s">
        <v>15</v>
      </c>
    </row>
    <row r="11" spans="1:5" ht="57.6" x14ac:dyDescent="0.3">
      <c r="A11" s="5" t="s">
        <v>16</v>
      </c>
      <c r="B11" s="6" t="s">
        <v>41</v>
      </c>
      <c r="C11" s="6" t="s">
        <v>67</v>
      </c>
      <c r="D11" s="6" t="s">
        <v>17</v>
      </c>
      <c r="E11" s="19" t="s">
        <v>18</v>
      </c>
    </row>
    <row r="12" spans="1:5" ht="43.2" x14ac:dyDescent="0.3">
      <c r="A12" s="5" t="s">
        <v>19</v>
      </c>
      <c r="B12" s="6" t="s">
        <v>20</v>
      </c>
      <c r="C12" s="6" t="s">
        <v>21</v>
      </c>
      <c r="D12" s="6" t="s">
        <v>22</v>
      </c>
      <c r="E12" s="19" t="s">
        <v>18</v>
      </c>
    </row>
    <row r="13" spans="1:5" ht="35.25" customHeight="1" x14ac:dyDescent="0.3">
      <c r="A13" s="7" t="s">
        <v>23</v>
      </c>
      <c r="B13" s="8" t="s">
        <v>53</v>
      </c>
      <c r="C13" s="9" t="s">
        <v>24</v>
      </c>
      <c r="D13" s="9" t="s">
        <v>214</v>
      </c>
      <c r="E13" s="20" t="s">
        <v>39</v>
      </c>
    </row>
    <row r="14" spans="1:5" ht="78" customHeight="1" x14ac:dyDescent="0.3">
      <c r="A14" s="5" t="s">
        <v>25</v>
      </c>
      <c r="B14" s="10" t="s">
        <v>42</v>
      </c>
      <c r="C14" s="6" t="s">
        <v>123</v>
      </c>
      <c r="D14" s="6" t="s">
        <v>215</v>
      </c>
      <c r="E14" s="19" t="s">
        <v>26</v>
      </c>
    </row>
    <row r="15" spans="1:5" ht="68.25" customHeight="1" x14ac:dyDescent="0.3">
      <c r="A15" s="5" t="s">
        <v>27</v>
      </c>
      <c r="B15" s="6" t="s">
        <v>43</v>
      </c>
      <c r="C15" s="6" t="s">
        <v>68</v>
      </c>
      <c r="D15" s="6" t="s">
        <v>215</v>
      </c>
      <c r="E15" s="19" t="s">
        <v>26</v>
      </c>
    </row>
    <row r="16" spans="1:5" ht="79.5" customHeight="1" x14ac:dyDescent="0.3">
      <c r="A16" s="5" t="s">
        <v>28</v>
      </c>
      <c r="B16" s="6" t="s">
        <v>63</v>
      </c>
      <c r="C16" s="6" t="s">
        <v>65</v>
      </c>
      <c r="D16" s="6" t="s">
        <v>215</v>
      </c>
      <c r="E16" s="19" t="s">
        <v>64</v>
      </c>
    </row>
    <row r="17" spans="1:5" ht="79.5" customHeight="1" x14ac:dyDescent="0.3">
      <c r="A17" s="5" t="s">
        <v>30</v>
      </c>
      <c r="B17" s="6" t="s">
        <v>66</v>
      </c>
      <c r="C17" s="6" t="s">
        <v>69</v>
      </c>
      <c r="D17" s="6" t="s">
        <v>215</v>
      </c>
      <c r="E17" s="19" t="s">
        <v>64</v>
      </c>
    </row>
    <row r="18" spans="1:5" ht="43.2" x14ac:dyDescent="0.3">
      <c r="A18" s="5" t="s">
        <v>31</v>
      </c>
      <c r="B18" s="9" t="s">
        <v>55</v>
      </c>
      <c r="C18" s="9" t="s">
        <v>40</v>
      </c>
      <c r="D18" s="9" t="s">
        <v>214</v>
      </c>
      <c r="E18" s="20" t="s">
        <v>32</v>
      </c>
    </row>
    <row r="19" spans="1:5" ht="72" customHeight="1" thickBot="1" x14ac:dyDescent="0.35">
      <c r="A19" s="11" t="s">
        <v>33</v>
      </c>
      <c r="B19" s="15" t="s">
        <v>44</v>
      </c>
      <c r="C19" s="12" t="s">
        <v>56</v>
      </c>
      <c r="D19" s="6" t="s">
        <v>215</v>
      </c>
      <c r="E19" s="21" t="s">
        <v>34</v>
      </c>
    </row>
    <row r="20" spans="1:5" ht="61.5" customHeight="1" x14ac:dyDescent="0.3">
      <c r="A20" s="13" t="s">
        <v>35</v>
      </c>
      <c r="B20" s="14" t="s">
        <v>54</v>
      </c>
      <c r="C20" s="14" t="s">
        <v>57</v>
      </c>
      <c r="D20" s="6" t="s">
        <v>215</v>
      </c>
      <c r="E20" s="22" t="s">
        <v>58</v>
      </c>
    </row>
    <row r="21" spans="1:5" ht="61.5" customHeight="1" x14ac:dyDescent="0.3">
      <c r="A21" s="5" t="s">
        <v>59</v>
      </c>
      <c r="B21" s="6" t="s">
        <v>60</v>
      </c>
      <c r="C21" s="6" t="s">
        <v>61</v>
      </c>
      <c r="D21" s="6" t="s">
        <v>215</v>
      </c>
      <c r="E21" s="19" t="s">
        <v>62</v>
      </c>
    </row>
    <row r="22" spans="1:5" ht="57.6" x14ac:dyDescent="0.3">
      <c r="A22" s="5" t="s">
        <v>36</v>
      </c>
      <c r="B22" s="9" t="s">
        <v>45</v>
      </c>
      <c r="C22" s="9" t="s">
        <v>46</v>
      </c>
      <c r="D22" s="9" t="s">
        <v>214</v>
      </c>
      <c r="E22" s="20" t="s">
        <v>47</v>
      </c>
    </row>
    <row r="23" spans="1:5" ht="75" customHeight="1" x14ac:dyDescent="0.3">
      <c r="A23" s="50" t="s">
        <v>37</v>
      </c>
      <c r="B23" s="55" t="s">
        <v>48</v>
      </c>
      <c r="C23" s="6" t="s">
        <v>29</v>
      </c>
      <c r="D23" s="6" t="s">
        <v>215</v>
      </c>
      <c r="E23" s="19" t="s">
        <v>52</v>
      </c>
    </row>
    <row r="24" spans="1:5" ht="84" customHeight="1" x14ac:dyDescent="0.3">
      <c r="A24" s="50" t="s">
        <v>38</v>
      </c>
      <c r="B24" s="55" t="s">
        <v>49</v>
      </c>
      <c r="C24" s="6" t="s">
        <v>29</v>
      </c>
      <c r="D24" s="6" t="s">
        <v>215</v>
      </c>
      <c r="E24" s="19" t="s">
        <v>52</v>
      </c>
    </row>
    <row r="25" spans="1:5" ht="84" customHeight="1" x14ac:dyDescent="0.3">
      <c r="A25" s="50" t="s">
        <v>50</v>
      </c>
      <c r="B25" s="6" t="s">
        <v>51</v>
      </c>
      <c r="C25" s="6" t="s">
        <v>29</v>
      </c>
      <c r="D25" s="6" t="s">
        <v>215</v>
      </c>
      <c r="E25" s="56" t="s">
        <v>52</v>
      </c>
    </row>
    <row r="26" spans="1:5" ht="84" customHeight="1" x14ac:dyDescent="0.3">
      <c r="A26" s="57" t="s">
        <v>206</v>
      </c>
      <c r="B26" s="58" t="s">
        <v>207</v>
      </c>
      <c r="C26" s="59" t="s">
        <v>29</v>
      </c>
      <c r="D26" s="6" t="s">
        <v>215</v>
      </c>
      <c r="E26" s="56" t="s">
        <v>52</v>
      </c>
    </row>
    <row r="27" spans="1:5" ht="84" customHeight="1" x14ac:dyDescent="0.3">
      <c r="A27" s="60" t="s">
        <v>210</v>
      </c>
      <c r="B27" s="61" t="s">
        <v>208</v>
      </c>
      <c r="C27" s="62" t="s">
        <v>29</v>
      </c>
      <c r="D27" s="6" t="s">
        <v>215</v>
      </c>
      <c r="E27" s="56" t="s">
        <v>209</v>
      </c>
    </row>
    <row r="28" spans="1:5" ht="84" customHeight="1" thickBot="1" x14ac:dyDescent="0.35">
      <c r="A28" s="51" t="s">
        <v>211</v>
      </c>
      <c r="B28" s="52" t="s">
        <v>212</v>
      </c>
      <c r="C28" s="53" t="s">
        <v>29</v>
      </c>
      <c r="D28" s="14" t="s">
        <v>215</v>
      </c>
      <c r="E28" s="54" t="s">
        <v>52</v>
      </c>
    </row>
    <row r="29" spans="1:5" ht="15" thickTop="1" x14ac:dyDescent="0.3"/>
  </sheetData>
  <mergeCells count="9">
    <mergeCell ref="B7:E7"/>
    <mergeCell ref="B8:E8"/>
    <mergeCell ref="A9:E9"/>
    <mergeCell ref="A1:E1"/>
    <mergeCell ref="A2:E2"/>
    <mergeCell ref="B3:D3"/>
    <mergeCell ref="B4:D4"/>
    <mergeCell ref="B5:E5"/>
    <mergeCell ref="B6:E6"/>
  </mergeCells>
  <pageMargins left="0.70866141732283472" right="0.70866141732283472" top="0.74803149606299213" bottom="0.74803149606299213" header="0.31496062992125984" footer="0.31496062992125984"/>
  <pageSetup scale="56" orientation="landscape" r:id="rId1"/>
  <rowBreaks count="1" manualBreakCount="1">
    <brk id="19" max="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10" sqref="B10:I10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47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37.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56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149</v>
      </c>
      <c r="C12" s="83"/>
      <c r="D12" s="83"/>
      <c r="E12" s="83"/>
      <c r="F12" s="83"/>
      <c r="G12" s="83"/>
      <c r="H12" s="83"/>
      <c r="I12" s="83"/>
    </row>
    <row r="13" spans="1:9" s="26" customFormat="1" ht="48.75" customHeight="1" x14ac:dyDescent="0.3">
      <c r="A13" s="31" t="s">
        <v>78</v>
      </c>
      <c r="B13" s="76" t="s">
        <v>153</v>
      </c>
      <c r="C13" s="76"/>
      <c r="D13" s="76"/>
      <c r="E13" s="76"/>
      <c r="F13" s="76"/>
      <c r="G13" s="76"/>
      <c r="H13" s="76"/>
      <c r="I13" s="76"/>
    </row>
    <row r="14" spans="1:9" s="26" customFormat="1" ht="27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30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221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52.5" customHeight="1" x14ac:dyDescent="0.3">
      <c r="A19" s="31" t="s">
        <v>88</v>
      </c>
      <c r="B19" s="32" t="s">
        <v>112</v>
      </c>
      <c r="C19" s="31" t="s">
        <v>90</v>
      </c>
      <c r="D19" s="93" t="s">
        <v>110</v>
      </c>
      <c r="E19" s="94"/>
      <c r="F19" s="94"/>
      <c r="G19" s="94"/>
      <c r="H19" s="94"/>
      <c r="I19" s="95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82.95" customHeight="1" x14ac:dyDescent="0.3">
      <c r="A24" s="34" t="s">
        <v>151</v>
      </c>
      <c r="B24" s="34" t="s">
        <v>150</v>
      </c>
      <c r="C24" s="34" t="s">
        <v>102</v>
      </c>
      <c r="D24" s="35">
        <v>13</v>
      </c>
      <c r="E24" s="35">
        <v>13</v>
      </c>
      <c r="F24" s="39">
        <v>13</v>
      </c>
      <c r="G24" s="35"/>
      <c r="H24" s="35">
        <f>SUM(D24:G24)</f>
        <v>39</v>
      </c>
      <c r="I24" s="34" t="s">
        <v>231</v>
      </c>
    </row>
    <row r="25" spans="1:9" s="26" customFormat="1" ht="96.6" customHeight="1" x14ac:dyDescent="0.3">
      <c r="A25" s="34" t="s">
        <v>152</v>
      </c>
      <c r="B25" s="34" t="s">
        <v>150</v>
      </c>
      <c r="C25" s="34" t="s">
        <v>102</v>
      </c>
      <c r="D25" s="35">
        <v>12</v>
      </c>
      <c r="E25" s="35">
        <v>13</v>
      </c>
      <c r="F25" s="39">
        <v>13</v>
      </c>
      <c r="G25" s="35">
        <v>12</v>
      </c>
      <c r="H25" s="35">
        <f>SUM(D25:G25)</f>
        <v>50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108.33333333333333</v>
      </c>
      <c r="E26" s="38">
        <f>E24/E25*100</f>
        <v>100</v>
      </c>
      <c r="F26" s="38">
        <f>F24/F25*100</f>
        <v>100</v>
      </c>
      <c r="G26" s="38">
        <f>G24/G25*100</f>
        <v>0</v>
      </c>
      <c r="H26" s="38">
        <f>H24/H25*100</f>
        <v>78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2.6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115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155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156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221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114</v>
      </c>
      <c r="C19" s="31" t="s">
        <v>90</v>
      </c>
      <c r="D19" s="76" t="s">
        <v>54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108" customHeight="1" x14ac:dyDescent="0.3">
      <c r="A24" s="34" t="s">
        <v>157</v>
      </c>
      <c r="B24" s="34" t="s">
        <v>154</v>
      </c>
      <c r="C24" s="34" t="s">
        <v>102</v>
      </c>
      <c r="D24" s="35">
        <v>9</v>
      </c>
      <c r="E24" s="35">
        <v>12</v>
      </c>
      <c r="F24" s="39">
        <v>9</v>
      </c>
      <c r="G24" s="35">
        <v>0</v>
      </c>
      <c r="H24" s="35">
        <f>SUM(D24:G24)</f>
        <v>30</v>
      </c>
      <c r="I24" s="34" t="s">
        <v>241</v>
      </c>
    </row>
    <row r="25" spans="1:9" s="26" customFormat="1" ht="71.25" customHeight="1" x14ac:dyDescent="0.3">
      <c r="A25" s="34" t="s">
        <v>158</v>
      </c>
      <c r="B25" s="34" t="s">
        <v>154</v>
      </c>
      <c r="C25" s="34" t="s">
        <v>102</v>
      </c>
      <c r="D25" s="35">
        <v>12</v>
      </c>
      <c r="E25" s="35">
        <v>13</v>
      </c>
      <c r="F25" s="39">
        <v>13</v>
      </c>
      <c r="G25" s="35">
        <v>12</v>
      </c>
      <c r="H25" s="35">
        <f>SUM(D25:G25)</f>
        <v>50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75</v>
      </c>
      <c r="E26" s="38">
        <f>E24/E25*100</f>
        <v>92.307692307692307</v>
      </c>
      <c r="F26" s="38">
        <f>F24/F25*100</f>
        <v>69.230769230769226</v>
      </c>
      <c r="G26" s="38">
        <f>G24/G25*100</f>
        <v>0</v>
      </c>
      <c r="H26" s="38">
        <f>H24/H25*100</f>
        <v>60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3.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61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159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160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220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89</v>
      </c>
      <c r="C19" s="31" t="s">
        <v>90</v>
      </c>
      <c r="D19" s="76" t="s">
        <v>60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7.5" customHeight="1" x14ac:dyDescent="0.3">
      <c r="A24" s="34" t="s">
        <v>162</v>
      </c>
      <c r="B24" s="34" t="s">
        <v>154</v>
      </c>
      <c r="C24" s="34" t="s">
        <v>102</v>
      </c>
      <c r="D24" s="35">
        <v>38</v>
      </c>
      <c r="E24" s="35">
        <v>27</v>
      </c>
      <c r="F24" s="39">
        <v>47</v>
      </c>
      <c r="G24" s="35">
        <v>0</v>
      </c>
      <c r="H24" s="35">
        <f>SUM(D24:G24)</f>
        <v>112</v>
      </c>
      <c r="I24" s="34" t="s">
        <v>232</v>
      </c>
    </row>
    <row r="25" spans="1:9" s="26" customFormat="1" ht="94.5" customHeight="1" x14ac:dyDescent="0.3">
      <c r="A25" s="34" t="s">
        <v>161</v>
      </c>
      <c r="B25" s="34" t="s">
        <v>154</v>
      </c>
      <c r="C25" s="34" t="s">
        <v>102</v>
      </c>
      <c r="D25" s="35">
        <v>3</v>
      </c>
      <c r="E25" s="35">
        <v>3</v>
      </c>
      <c r="F25" s="39">
        <v>3</v>
      </c>
      <c r="G25" s="35">
        <v>3</v>
      </c>
      <c r="H25" s="35">
        <f>SUM(D25:G25)</f>
        <v>12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1266.6666666666665</v>
      </c>
      <c r="E26" s="38">
        <f>E24/E25*100</f>
        <v>900</v>
      </c>
      <c r="F26" s="38">
        <f>F24/F25*100</f>
        <v>1566.6666666666665</v>
      </c>
      <c r="G26" s="38">
        <f>G24/G25*100</f>
        <v>0</v>
      </c>
      <c r="H26" s="38">
        <f>H24/H25*100</f>
        <v>933.33333333333337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13" sqref="B13:I13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39.6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46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163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164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218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89</v>
      </c>
      <c r="C19" s="31" t="s">
        <v>90</v>
      </c>
      <c r="D19" s="76" t="s">
        <v>45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103.5" customHeight="1" x14ac:dyDescent="0.3">
      <c r="A24" s="34" t="s">
        <v>165</v>
      </c>
      <c r="B24" s="34" t="s">
        <v>134</v>
      </c>
      <c r="C24" s="34" t="s">
        <v>102</v>
      </c>
      <c r="D24" s="35">
        <v>1200</v>
      </c>
      <c r="E24" s="35">
        <v>2304</v>
      </c>
      <c r="F24" s="35">
        <v>958</v>
      </c>
      <c r="G24" s="35">
        <v>0</v>
      </c>
      <c r="H24" s="35">
        <f>SUM(D24:G24)</f>
        <v>4462</v>
      </c>
      <c r="I24" s="34"/>
    </row>
    <row r="25" spans="1:9" s="26" customFormat="1" ht="146.25" customHeight="1" x14ac:dyDescent="0.3">
      <c r="A25" s="34" t="s">
        <v>166</v>
      </c>
      <c r="B25" s="34" t="s">
        <v>134</v>
      </c>
      <c r="C25" s="34" t="s">
        <v>102</v>
      </c>
      <c r="D25" s="35">
        <v>1200</v>
      </c>
      <c r="E25" s="35">
        <v>1200</v>
      </c>
      <c r="F25" s="35">
        <v>1200</v>
      </c>
      <c r="G25" s="35">
        <v>1200</v>
      </c>
      <c r="H25" s="35">
        <f>SUM(D25:G25)</f>
        <v>4800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100</v>
      </c>
      <c r="E26" s="38">
        <f>E24/E25*100</f>
        <v>192</v>
      </c>
      <c r="F26" s="38">
        <f>F24/F25*100</f>
        <v>79.833333333333329</v>
      </c>
      <c r="G26" s="38">
        <f>G24/G25*100</f>
        <v>0</v>
      </c>
      <c r="H26" s="38">
        <f>H24/H25*100</f>
        <v>92.958333333333329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12" sqref="B12:I12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39.7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29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168</v>
      </c>
      <c r="C12" s="83"/>
      <c r="D12" s="83"/>
      <c r="E12" s="83"/>
      <c r="F12" s="83"/>
      <c r="G12" s="83"/>
      <c r="H12" s="83"/>
      <c r="I12" s="83"/>
    </row>
    <row r="13" spans="1:9" s="26" customFormat="1" ht="33.75" customHeight="1" x14ac:dyDescent="0.3">
      <c r="A13" s="31" t="s">
        <v>78</v>
      </c>
      <c r="B13" s="76" t="s">
        <v>169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33.75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219</v>
      </c>
      <c r="C16" s="87"/>
      <c r="D16" s="87"/>
      <c r="E16" s="87"/>
      <c r="F16" s="87"/>
      <c r="G16" s="87"/>
      <c r="H16" s="87"/>
      <c r="I16" s="87"/>
    </row>
    <row r="17" spans="1:9" s="26" customFormat="1" ht="32.25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39.75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9.75" customHeight="1" x14ac:dyDescent="0.3">
      <c r="A19" s="31" t="s">
        <v>88</v>
      </c>
      <c r="B19" s="32" t="s">
        <v>89</v>
      </c>
      <c r="C19" s="31" t="s">
        <v>90</v>
      </c>
      <c r="D19" s="84" t="s">
        <v>48</v>
      </c>
      <c r="E19" s="85"/>
      <c r="F19" s="85"/>
      <c r="G19" s="85"/>
      <c r="H19" s="85"/>
      <c r="I19" s="8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0" customHeight="1" x14ac:dyDescent="0.3">
      <c r="A24" s="34" t="s">
        <v>171</v>
      </c>
      <c r="B24" s="34" t="s">
        <v>167</v>
      </c>
      <c r="C24" s="34" t="s">
        <v>102</v>
      </c>
      <c r="D24" s="35">
        <v>150</v>
      </c>
      <c r="E24" s="35">
        <v>0</v>
      </c>
      <c r="F24" s="39">
        <v>292</v>
      </c>
      <c r="G24" s="35"/>
      <c r="H24" s="35">
        <f>SUM(D24:G24)</f>
        <v>442</v>
      </c>
      <c r="I24" s="34" t="s">
        <v>233</v>
      </c>
    </row>
    <row r="25" spans="1:9" s="26" customFormat="1" ht="60" customHeight="1" x14ac:dyDescent="0.3">
      <c r="A25" s="34" t="s">
        <v>170</v>
      </c>
      <c r="B25" s="34" t="s">
        <v>167</v>
      </c>
      <c r="C25" s="34" t="s">
        <v>102</v>
      </c>
      <c r="D25" s="35">
        <v>300</v>
      </c>
      <c r="E25" s="35">
        <v>300</v>
      </c>
      <c r="F25" s="39">
        <v>300</v>
      </c>
      <c r="G25" s="35">
        <v>300</v>
      </c>
      <c r="H25" s="35">
        <f>SUM(D25:G25)</f>
        <v>1200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50</v>
      </c>
      <c r="E26" s="38">
        <f>E24/E25*100</f>
        <v>0</v>
      </c>
      <c r="F26" s="38">
        <f>F24/F25*100</f>
        <v>97.333333333333343</v>
      </c>
      <c r="G26" s="38">
        <f>G24/G25*100</f>
        <v>0</v>
      </c>
      <c r="H26" s="38">
        <f>H24/H25*100</f>
        <v>36.833333333333336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68" workbookViewId="0">
      <selection activeCell="B12" sqref="B12:I12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28.2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8.2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8.2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2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8.2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8.2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8.2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29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172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173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75" customHeight="1" x14ac:dyDescent="0.3">
      <c r="A19" s="31" t="s">
        <v>88</v>
      </c>
      <c r="B19" s="32" t="s">
        <v>89</v>
      </c>
      <c r="C19" s="31" t="s">
        <v>90</v>
      </c>
      <c r="D19" s="84" t="s">
        <v>189</v>
      </c>
      <c r="E19" s="85"/>
      <c r="F19" s="85"/>
      <c r="G19" s="85"/>
      <c r="H19" s="85"/>
      <c r="I19" s="8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54" customHeight="1" x14ac:dyDescent="0.3">
      <c r="A24" s="34" t="s">
        <v>236</v>
      </c>
      <c r="B24" s="34" t="s">
        <v>234</v>
      </c>
      <c r="C24" s="34" t="s">
        <v>102</v>
      </c>
      <c r="D24" s="35">
        <v>145</v>
      </c>
      <c r="E24" s="35">
        <v>414</v>
      </c>
      <c r="F24" s="35">
        <v>607</v>
      </c>
      <c r="G24" s="35"/>
      <c r="H24" s="35">
        <f>SUM(D24:G24)</f>
        <v>1166</v>
      </c>
      <c r="I24" s="34" t="s">
        <v>238</v>
      </c>
    </row>
    <row r="25" spans="1:9" s="26" customFormat="1" ht="72" customHeight="1" x14ac:dyDescent="0.3">
      <c r="A25" s="34" t="s">
        <v>237</v>
      </c>
      <c r="B25" s="34" t="s">
        <v>235</v>
      </c>
      <c r="C25" s="34" t="s">
        <v>102</v>
      </c>
      <c r="D25" s="35">
        <v>300</v>
      </c>
      <c r="E25" s="35">
        <v>300</v>
      </c>
      <c r="F25" s="35">
        <v>300</v>
      </c>
      <c r="G25" s="35">
        <v>300</v>
      </c>
      <c r="H25" s="35">
        <f>SUM(D25:G25)</f>
        <v>1200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48.333333333333336</v>
      </c>
      <c r="E26" s="38">
        <f>E24/E25*100</f>
        <v>138</v>
      </c>
      <c r="F26" s="38">
        <f>F24/F25*100</f>
        <v>202.33333333333334</v>
      </c>
      <c r="G26" s="38">
        <f>G24/G25*100</f>
        <v>0</v>
      </c>
      <c r="H26" s="38">
        <f>H24/H25*100</f>
        <v>97.166666666666671</v>
      </c>
      <c r="I26" s="28"/>
    </row>
    <row r="27" spans="1:9" ht="21" x14ac:dyDescent="0.3">
      <c r="A27" s="40"/>
      <c r="B27" s="40"/>
      <c r="C27" s="40"/>
      <c r="D27" s="40"/>
      <c r="E27" s="40"/>
      <c r="F27" s="40"/>
      <c r="G27" s="40"/>
      <c r="H27" s="40"/>
      <c r="I27" s="40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12" sqref="B12:I12"/>
    </sheetView>
  </sheetViews>
  <sheetFormatPr baseColWidth="10" defaultRowHeight="42" customHeight="1" x14ac:dyDescent="0.3"/>
  <cols>
    <col min="1" max="1" width="57.441406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28.2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ht="28.2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8.2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28.2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8.2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ht="28.2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8.2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s="26" customFormat="1" ht="30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8.2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8.2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8.2" customHeight="1" x14ac:dyDescent="0.3">
      <c r="A11" s="31" t="s">
        <v>76</v>
      </c>
      <c r="B11" s="84" t="s">
        <v>29</v>
      </c>
      <c r="C11" s="85"/>
      <c r="D11" s="85"/>
      <c r="E11" s="85"/>
      <c r="F11" s="85"/>
      <c r="G11" s="85"/>
      <c r="H11" s="85"/>
      <c r="I11" s="86"/>
    </row>
    <row r="12" spans="1:9" s="26" customFormat="1" ht="28.2" customHeight="1" x14ac:dyDescent="0.3">
      <c r="A12" s="31" t="s">
        <v>77</v>
      </c>
      <c r="B12" s="83" t="s">
        <v>174</v>
      </c>
      <c r="C12" s="83"/>
      <c r="D12" s="83"/>
      <c r="E12" s="83"/>
      <c r="F12" s="83"/>
      <c r="G12" s="83"/>
      <c r="H12" s="83"/>
      <c r="I12" s="83"/>
    </row>
    <row r="13" spans="1:9" s="26" customFormat="1" ht="28.2" customHeight="1" x14ac:dyDescent="0.3">
      <c r="A13" s="31" t="s">
        <v>78</v>
      </c>
      <c r="B13" s="76" t="s">
        <v>175</v>
      </c>
      <c r="C13" s="76"/>
      <c r="D13" s="76"/>
      <c r="E13" s="76"/>
      <c r="F13" s="76"/>
      <c r="G13" s="76"/>
      <c r="H13" s="76"/>
      <c r="I13" s="76"/>
    </row>
    <row r="14" spans="1:9" s="26" customFormat="1" ht="28.2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8.2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8.2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8.2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8.2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73.2" customHeight="1" x14ac:dyDescent="0.3">
      <c r="A19" s="31" t="s">
        <v>88</v>
      </c>
      <c r="B19" s="32" t="s">
        <v>89</v>
      </c>
      <c r="C19" s="31" t="s">
        <v>90</v>
      </c>
      <c r="D19" s="96" t="s">
        <v>190</v>
      </c>
      <c r="E19" s="97"/>
      <c r="F19" s="97"/>
      <c r="G19" s="97"/>
      <c r="H19" s="97"/>
      <c r="I19" s="98"/>
    </row>
    <row r="20" spans="1:9" ht="42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42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42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s="26" customFormat="1" ht="42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42" customHeight="1" x14ac:dyDescent="0.3">
      <c r="A24" s="34" t="s">
        <v>176</v>
      </c>
      <c r="B24" s="34" t="s">
        <v>178</v>
      </c>
      <c r="C24" s="34" t="s">
        <v>102</v>
      </c>
      <c r="D24" s="35">
        <v>145</v>
      </c>
      <c r="E24" s="35">
        <v>396</v>
      </c>
      <c r="F24" s="39">
        <v>622</v>
      </c>
      <c r="G24" s="35">
        <v>0</v>
      </c>
      <c r="H24" s="35">
        <f>SUM(D24:G24)</f>
        <v>1163</v>
      </c>
      <c r="I24" s="34" t="s">
        <v>239</v>
      </c>
    </row>
    <row r="25" spans="1:9" ht="42" customHeight="1" x14ac:dyDescent="0.3">
      <c r="A25" s="34" t="s">
        <v>177</v>
      </c>
      <c r="B25" s="34" t="s">
        <v>178</v>
      </c>
      <c r="C25" s="34" t="s">
        <v>102</v>
      </c>
      <c r="D25" s="35">
        <v>300</v>
      </c>
      <c r="E25" s="35">
        <v>300</v>
      </c>
      <c r="F25" s="39">
        <v>300</v>
      </c>
      <c r="G25" s="35">
        <v>300</v>
      </c>
      <c r="H25" s="35">
        <f>SUM(D25:G25)</f>
        <v>1200</v>
      </c>
      <c r="I25" s="37"/>
    </row>
    <row r="26" spans="1:9" ht="42" customHeight="1" x14ac:dyDescent="0.3">
      <c r="A26" s="24" t="s">
        <v>103</v>
      </c>
      <c r="B26" s="89" t="s">
        <v>104</v>
      </c>
      <c r="C26" s="89"/>
      <c r="D26" s="27">
        <f>D24/D25*100</f>
        <v>48.333333333333336</v>
      </c>
      <c r="E26" s="27">
        <f>E24/E25*100</f>
        <v>132</v>
      </c>
      <c r="F26" s="27">
        <f>F24/F25*100</f>
        <v>207.33333333333331</v>
      </c>
      <c r="G26" s="27">
        <f>G24/G25*100</f>
        <v>0</v>
      </c>
      <c r="H26" s="27">
        <f>H24/H25*100</f>
        <v>96.916666666666657</v>
      </c>
      <c r="I26" s="24"/>
    </row>
  </sheetData>
  <mergeCells count="28">
    <mergeCell ref="B15:I15"/>
    <mergeCell ref="B16:I16"/>
    <mergeCell ref="B17:I17"/>
    <mergeCell ref="B7:I7"/>
    <mergeCell ref="B3:H3"/>
    <mergeCell ref="B5:I5"/>
    <mergeCell ref="B6:I6"/>
    <mergeCell ref="B10:I10"/>
    <mergeCell ref="B11:I11"/>
    <mergeCell ref="B12:I12"/>
    <mergeCell ref="B13:I13"/>
    <mergeCell ref="B14:I14"/>
    <mergeCell ref="A1:I1"/>
    <mergeCell ref="B2:H2"/>
    <mergeCell ref="B4:I4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A8:I8"/>
    <mergeCell ref="A9:I9"/>
  </mergeCells>
  <pageMargins left="0.7" right="0.7" top="0.75" bottom="0.75" header="0.3" footer="0.3"/>
  <pageSetup scale="4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="66" zoomScaleNormal="66" workbookViewId="0">
      <selection activeCell="B15" sqref="B15:I15"/>
    </sheetView>
  </sheetViews>
  <sheetFormatPr baseColWidth="10" defaultRowHeight="14.4" x14ac:dyDescent="0.3"/>
  <cols>
    <col min="1" max="1" width="57.441406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28.2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ht="28.2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8.2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28.2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8.2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ht="28.2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8.2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9" spans="1:9" s="26" customFormat="1" ht="24.9" customHeight="1" x14ac:dyDescent="0.3">
      <c r="A9" s="81"/>
      <c r="B9" s="81"/>
      <c r="C9" s="81"/>
      <c r="D9" s="81"/>
      <c r="E9" s="81"/>
      <c r="F9" s="81"/>
      <c r="G9" s="81"/>
      <c r="H9" s="81"/>
      <c r="I9" s="81"/>
    </row>
    <row r="10" spans="1:9" s="26" customFormat="1" ht="27.9" customHeight="1" x14ac:dyDescent="0.3">
      <c r="A10" s="82" t="s">
        <v>73</v>
      </c>
      <c r="B10" s="82"/>
      <c r="C10" s="82"/>
      <c r="D10" s="82"/>
      <c r="E10" s="82"/>
      <c r="F10" s="82"/>
      <c r="G10" s="82"/>
      <c r="H10" s="82"/>
      <c r="I10" s="82"/>
    </row>
    <row r="11" spans="1:9" s="26" customFormat="1" ht="27.9" customHeight="1" x14ac:dyDescent="0.3">
      <c r="A11" s="31" t="s">
        <v>74</v>
      </c>
      <c r="B11" s="83" t="s">
        <v>75</v>
      </c>
      <c r="C11" s="83"/>
      <c r="D11" s="83"/>
      <c r="E11" s="83"/>
      <c r="F11" s="83"/>
      <c r="G11" s="83"/>
      <c r="H11" s="83"/>
      <c r="I11" s="83"/>
    </row>
    <row r="12" spans="1:9" s="26" customFormat="1" ht="27.9" customHeight="1" x14ac:dyDescent="0.3">
      <c r="A12" s="31" t="s">
        <v>76</v>
      </c>
      <c r="B12" s="84" t="s">
        <v>29</v>
      </c>
      <c r="C12" s="85"/>
      <c r="D12" s="85"/>
      <c r="E12" s="85"/>
      <c r="F12" s="85"/>
      <c r="G12" s="85"/>
      <c r="H12" s="85"/>
      <c r="I12" s="86"/>
    </row>
    <row r="13" spans="1:9" s="26" customFormat="1" ht="27.9" customHeight="1" x14ac:dyDescent="0.3">
      <c r="A13" s="31" t="s">
        <v>77</v>
      </c>
      <c r="B13" s="83" t="s">
        <v>192</v>
      </c>
      <c r="C13" s="83"/>
      <c r="D13" s="83"/>
      <c r="E13" s="83"/>
      <c r="F13" s="83"/>
      <c r="G13" s="83"/>
      <c r="H13" s="83"/>
      <c r="I13" s="83"/>
    </row>
    <row r="14" spans="1:9" s="26" customFormat="1" ht="27.9" customHeight="1" x14ac:dyDescent="0.3">
      <c r="A14" s="31" t="s">
        <v>78</v>
      </c>
      <c r="B14" s="76" t="s">
        <v>191</v>
      </c>
      <c r="C14" s="76"/>
      <c r="D14" s="76"/>
      <c r="E14" s="76"/>
      <c r="F14" s="76"/>
      <c r="G14" s="76"/>
      <c r="H14" s="76"/>
      <c r="I14" s="76"/>
    </row>
    <row r="15" spans="1:9" s="26" customFormat="1" ht="27.9" customHeight="1" x14ac:dyDescent="0.3">
      <c r="A15" s="31" t="s">
        <v>79</v>
      </c>
      <c r="B15" s="83" t="s">
        <v>80</v>
      </c>
      <c r="C15" s="83"/>
      <c r="D15" s="83"/>
      <c r="E15" s="83"/>
      <c r="F15" s="83"/>
      <c r="G15" s="83"/>
      <c r="H15" s="83"/>
      <c r="I15" s="83"/>
    </row>
    <row r="16" spans="1:9" s="26" customFormat="1" ht="27.9" customHeight="1" x14ac:dyDescent="0.3">
      <c r="A16" s="31" t="s">
        <v>81</v>
      </c>
      <c r="B16" s="83" t="s">
        <v>82</v>
      </c>
      <c r="C16" s="83"/>
      <c r="D16" s="83"/>
      <c r="E16" s="83"/>
      <c r="F16" s="83"/>
      <c r="G16" s="83"/>
      <c r="H16" s="83"/>
      <c r="I16" s="83"/>
    </row>
    <row r="17" spans="1:9" s="26" customFormat="1" ht="27.9" customHeight="1" x14ac:dyDescent="0.3">
      <c r="A17" s="31" t="s">
        <v>83</v>
      </c>
      <c r="B17" s="87" t="s">
        <v>217</v>
      </c>
      <c r="C17" s="87"/>
      <c r="D17" s="87"/>
      <c r="E17" s="87"/>
      <c r="F17" s="87"/>
      <c r="G17" s="87"/>
      <c r="H17" s="87"/>
      <c r="I17" s="87"/>
    </row>
    <row r="18" spans="1:9" s="26" customFormat="1" ht="27.9" customHeight="1" x14ac:dyDescent="0.3">
      <c r="A18" s="31" t="s">
        <v>84</v>
      </c>
      <c r="B18" s="76" t="s">
        <v>85</v>
      </c>
      <c r="C18" s="76"/>
      <c r="D18" s="76"/>
      <c r="E18" s="76"/>
      <c r="F18" s="76"/>
      <c r="G18" s="76"/>
      <c r="H18" s="76"/>
      <c r="I18" s="76"/>
    </row>
    <row r="19" spans="1:9" s="26" customFormat="1" ht="67.5" customHeight="1" x14ac:dyDescent="0.3">
      <c r="A19" s="31" t="s">
        <v>86</v>
      </c>
      <c r="B19" s="76" t="s">
        <v>87</v>
      </c>
      <c r="C19" s="76"/>
      <c r="D19" s="76"/>
      <c r="E19" s="76"/>
      <c r="F19" s="76"/>
      <c r="G19" s="76"/>
      <c r="H19" s="76"/>
      <c r="I19" s="76"/>
    </row>
    <row r="20" spans="1:9" s="26" customFormat="1" ht="73.5" customHeight="1" x14ac:dyDescent="0.3">
      <c r="A20" s="31" t="s">
        <v>88</v>
      </c>
      <c r="B20" s="32" t="s">
        <v>89</v>
      </c>
      <c r="C20" s="31" t="s">
        <v>90</v>
      </c>
      <c r="D20" s="84" t="s">
        <v>193</v>
      </c>
      <c r="E20" s="85"/>
      <c r="F20" s="85"/>
      <c r="G20" s="85"/>
      <c r="H20" s="85"/>
      <c r="I20" s="86"/>
    </row>
    <row r="21" spans="1:9" ht="30" customHeight="1" x14ac:dyDescent="0.3">
      <c r="A21" s="77"/>
      <c r="B21" s="77"/>
      <c r="C21" s="77"/>
      <c r="D21" s="77"/>
      <c r="E21" s="77"/>
      <c r="F21" s="77"/>
      <c r="G21" s="77"/>
      <c r="H21" s="77"/>
      <c r="I21" s="77"/>
    </row>
    <row r="22" spans="1:9" ht="30" customHeight="1" x14ac:dyDescent="0.3">
      <c r="A22" s="78" t="s">
        <v>91</v>
      </c>
      <c r="B22" s="78"/>
      <c r="C22" s="78"/>
      <c r="D22" s="78"/>
      <c r="E22" s="78"/>
      <c r="F22" s="78"/>
      <c r="G22" s="78"/>
      <c r="H22" s="78"/>
      <c r="I22" s="78"/>
    </row>
    <row r="23" spans="1:9" ht="30" customHeight="1" x14ac:dyDescent="0.3">
      <c r="A23" s="79" t="s">
        <v>92</v>
      </c>
      <c r="B23" s="79" t="s">
        <v>93</v>
      </c>
      <c r="C23" s="79" t="s">
        <v>94</v>
      </c>
      <c r="D23" s="78" t="s">
        <v>95</v>
      </c>
      <c r="E23" s="78"/>
      <c r="F23" s="78"/>
      <c r="G23" s="78"/>
      <c r="H23" s="79" t="s">
        <v>96</v>
      </c>
      <c r="I23" s="79" t="s">
        <v>97</v>
      </c>
    </row>
    <row r="24" spans="1:9" s="26" customFormat="1" ht="84" customHeight="1" x14ac:dyDescent="0.3">
      <c r="A24" s="79"/>
      <c r="B24" s="79"/>
      <c r="C24" s="79"/>
      <c r="D24" s="33" t="s">
        <v>98</v>
      </c>
      <c r="E24" s="33" t="s">
        <v>99</v>
      </c>
      <c r="F24" s="33" t="s">
        <v>100</v>
      </c>
      <c r="G24" s="33" t="s">
        <v>101</v>
      </c>
      <c r="H24" s="79"/>
      <c r="I24" s="79"/>
    </row>
    <row r="25" spans="1:9" s="26" customFormat="1" ht="66" customHeight="1" x14ac:dyDescent="0.3">
      <c r="A25" s="34" t="s">
        <v>195</v>
      </c>
      <c r="B25" s="34" t="s">
        <v>197</v>
      </c>
      <c r="C25" s="34" t="s">
        <v>102</v>
      </c>
      <c r="D25" s="35">
        <v>337</v>
      </c>
      <c r="E25" s="35">
        <v>412</v>
      </c>
      <c r="F25" s="39">
        <v>679</v>
      </c>
      <c r="G25" s="35"/>
      <c r="H25" s="35">
        <f>SUM(D25:G25)</f>
        <v>1428</v>
      </c>
      <c r="I25" s="34" t="s">
        <v>240</v>
      </c>
    </row>
    <row r="26" spans="1:9" ht="36.75" customHeight="1" x14ac:dyDescent="0.3">
      <c r="A26" s="34" t="s">
        <v>196</v>
      </c>
      <c r="B26" s="34" t="s">
        <v>197</v>
      </c>
      <c r="C26" s="34" t="s">
        <v>102</v>
      </c>
      <c r="D26" s="35">
        <v>300</v>
      </c>
      <c r="E26" s="35">
        <v>300</v>
      </c>
      <c r="F26" s="39">
        <v>300</v>
      </c>
      <c r="G26" s="35">
        <v>300</v>
      </c>
      <c r="H26" s="35">
        <f>SUM(D26:G26)</f>
        <v>1200</v>
      </c>
      <c r="I26" s="37"/>
    </row>
    <row r="27" spans="1:9" ht="18" x14ac:dyDescent="0.3">
      <c r="A27" s="24" t="s">
        <v>103</v>
      </c>
      <c r="B27" s="89" t="s">
        <v>104</v>
      </c>
      <c r="C27" s="89"/>
      <c r="D27" s="27">
        <f>D25/D26*100</f>
        <v>112.33333333333333</v>
      </c>
      <c r="E27" s="27">
        <f>E25/E26*100</f>
        <v>137.33333333333334</v>
      </c>
      <c r="F27" s="27">
        <f>F25/F26*100</f>
        <v>226.33333333333331</v>
      </c>
      <c r="G27" s="27">
        <f>G25/G26*100</f>
        <v>0</v>
      </c>
      <c r="H27" s="27">
        <f>H25/H26*100</f>
        <v>119</v>
      </c>
      <c r="I27" s="24"/>
    </row>
  </sheetData>
  <mergeCells count="28">
    <mergeCell ref="B27:C27"/>
    <mergeCell ref="A21:I21"/>
    <mergeCell ref="A22:I22"/>
    <mergeCell ref="A23:A24"/>
    <mergeCell ref="B23:B24"/>
    <mergeCell ref="C23:C24"/>
    <mergeCell ref="D23:G23"/>
    <mergeCell ref="H23:H24"/>
    <mergeCell ref="I23:I24"/>
    <mergeCell ref="B6:I6"/>
    <mergeCell ref="B7:I7"/>
    <mergeCell ref="D20:I20"/>
    <mergeCell ref="A9:I9"/>
    <mergeCell ref="A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A1:I1"/>
    <mergeCell ref="B2:H2"/>
    <mergeCell ref="B4:I4"/>
    <mergeCell ref="B3:H3"/>
    <mergeCell ref="B5:I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71" zoomScaleNormal="71" workbookViewId="0">
      <selection activeCell="B13" sqref="B13:I13"/>
    </sheetView>
  </sheetViews>
  <sheetFormatPr baseColWidth="10" defaultRowHeight="14.4" x14ac:dyDescent="0.3"/>
  <cols>
    <col min="1" max="1" width="57.441406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28.2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ht="28.2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8.2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28.2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8.2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ht="28.2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8.2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s="26" customFormat="1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7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8.2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8.2" customHeight="1" x14ac:dyDescent="0.3">
      <c r="A11" s="31" t="s">
        <v>76</v>
      </c>
      <c r="B11" s="84" t="s">
        <v>29</v>
      </c>
      <c r="C11" s="85"/>
      <c r="D11" s="85"/>
      <c r="E11" s="85"/>
      <c r="F11" s="85"/>
      <c r="G11" s="85"/>
      <c r="H11" s="85"/>
      <c r="I11" s="86"/>
    </row>
    <row r="12" spans="1:9" s="26" customFormat="1" ht="28.2" customHeight="1" x14ac:dyDescent="0.3">
      <c r="A12" s="31" t="s">
        <v>77</v>
      </c>
      <c r="B12" s="83" t="s">
        <v>213</v>
      </c>
      <c r="C12" s="83"/>
      <c r="D12" s="83"/>
      <c r="E12" s="83"/>
      <c r="F12" s="83"/>
      <c r="G12" s="83"/>
      <c r="H12" s="83"/>
      <c r="I12" s="83"/>
    </row>
    <row r="13" spans="1:9" s="26" customFormat="1" ht="28.2" customHeight="1" x14ac:dyDescent="0.3">
      <c r="A13" s="31" t="s">
        <v>78</v>
      </c>
      <c r="B13" s="76" t="s">
        <v>122</v>
      </c>
      <c r="C13" s="76"/>
      <c r="D13" s="76"/>
      <c r="E13" s="76"/>
      <c r="F13" s="76"/>
      <c r="G13" s="76"/>
      <c r="H13" s="76"/>
      <c r="I13" s="76"/>
    </row>
    <row r="14" spans="1:9" s="26" customFormat="1" ht="28.2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8.2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8.2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8.2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8.2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72.75" customHeight="1" x14ac:dyDescent="0.3">
      <c r="A19" s="31" t="s">
        <v>88</v>
      </c>
      <c r="B19" s="32" t="s">
        <v>89</v>
      </c>
      <c r="C19" s="31" t="s">
        <v>90</v>
      </c>
      <c r="D19" s="84" t="s">
        <v>203</v>
      </c>
      <c r="E19" s="85"/>
      <c r="F19" s="85"/>
      <c r="G19" s="85"/>
      <c r="H19" s="85"/>
      <c r="I19" s="86"/>
    </row>
    <row r="20" spans="1:9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s="26" customFormat="1" ht="84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0" customHeight="1" x14ac:dyDescent="0.3">
      <c r="A24" s="34" t="s">
        <v>118</v>
      </c>
      <c r="B24" s="34" t="s">
        <v>205</v>
      </c>
      <c r="C24" s="34" t="s">
        <v>102</v>
      </c>
      <c r="D24" s="35">
        <v>104</v>
      </c>
      <c r="E24" s="35">
        <v>106</v>
      </c>
      <c r="F24" s="39">
        <v>59</v>
      </c>
      <c r="G24" s="35">
        <v>35</v>
      </c>
      <c r="H24" s="35">
        <f>SUM(D24:G24)</f>
        <v>304</v>
      </c>
      <c r="I24" s="34"/>
    </row>
    <row r="25" spans="1:9" ht="60" customHeight="1" x14ac:dyDescent="0.3">
      <c r="A25" s="34" t="s">
        <v>204</v>
      </c>
      <c r="B25" s="34" t="s">
        <v>205</v>
      </c>
      <c r="C25" s="34" t="s">
        <v>102</v>
      </c>
      <c r="D25" s="35">
        <v>300</v>
      </c>
      <c r="E25" s="35">
        <v>300</v>
      </c>
      <c r="F25" s="39">
        <v>300</v>
      </c>
      <c r="G25" s="35">
        <v>300</v>
      </c>
      <c r="H25" s="35">
        <f>SUM(D25:G25)</f>
        <v>1200</v>
      </c>
      <c r="I25" s="37"/>
    </row>
    <row r="26" spans="1:9" ht="18" x14ac:dyDescent="0.3">
      <c r="A26" s="24" t="s">
        <v>103</v>
      </c>
      <c r="B26" s="89" t="s">
        <v>104</v>
      </c>
      <c r="C26" s="89"/>
      <c r="D26" s="27">
        <f>D24/D25*100</f>
        <v>34.666666666666671</v>
      </c>
      <c r="E26" s="27">
        <f>E24/E25*100</f>
        <v>35.333333333333336</v>
      </c>
      <c r="F26" s="27">
        <f>F24/F25*100</f>
        <v>19.666666666666664</v>
      </c>
      <c r="G26" s="27">
        <f>G24/G25*100</f>
        <v>11.666666666666666</v>
      </c>
      <c r="H26" s="27">
        <f>H24/H25*100</f>
        <v>25.333333333333336</v>
      </c>
      <c r="I26" s="24"/>
    </row>
  </sheetData>
  <mergeCells count="28">
    <mergeCell ref="B26:C26"/>
    <mergeCell ref="A20:I20"/>
    <mergeCell ref="A21:I21"/>
    <mergeCell ref="A22:A23"/>
    <mergeCell ref="B22:B23"/>
    <mergeCell ref="C22:C23"/>
    <mergeCell ref="D22:G22"/>
    <mergeCell ref="H22:H23"/>
    <mergeCell ref="I22:I23"/>
    <mergeCell ref="B6:I6"/>
    <mergeCell ref="B7:I7"/>
    <mergeCell ref="D19:I19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A1:I1"/>
    <mergeCell ref="B2:H2"/>
    <mergeCell ref="B4:I4"/>
    <mergeCell ref="B3:H3"/>
    <mergeCell ref="B5:I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62" zoomScaleNormal="62" workbookViewId="0">
      <selection activeCell="B18" sqref="B18:I18"/>
    </sheetView>
  </sheetViews>
  <sheetFormatPr baseColWidth="10" defaultRowHeight="14.4" x14ac:dyDescent="0.3"/>
  <cols>
    <col min="1" max="1" width="57.441406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28.2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ht="28.2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8.2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28.2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8.2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ht="28.2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8.2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s="26" customFormat="1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7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7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7.9" customHeight="1" x14ac:dyDescent="0.3">
      <c r="A11" s="31" t="s">
        <v>76</v>
      </c>
      <c r="B11" s="84" t="s">
        <v>29</v>
      </c>
      <c r="C11" s="85"/>
      <c r="D11" s="85"/>
      <c r="E11" s="85"/>
      <c r="F11" s="85"/>
      <c r="G11" s="85"/>
      <c r="H11" s="85"/>
      <c r="I11" s="86"/>
    </row>
    <row r="12" spans="1:9" s="26" customFormat="1" ht="27.9" customHeight="1" x14ac:dyDescent="0.3">
      <c r="A12" s="31" t="s">
        <v>77</v>
      </c>
      <c r="B12" s="83" t="s">
        <v>194</v>
      </c>
      <c r="C12" s="83"/>
      <c r="D12" s="83"/>
      <c r="E12" s="83"/>
      <c r="F12" s="83"/>
      <c r="G12" s="83"/>
      <c r="H12" s="83"/>
      <c r="I12" s="83"/>
    </row>
    <row r="13" spans="1:9" s="26" customFormat="1" ht="27.9" customHeight="1" x14ac:dyDescent="0.3">
      <c r="A13" s="31" t="s">
        <v>78</v>
      </c>
      <c r="B13" s="76" t="s">
        <v>122</v>
      </c>
      <c r="C13" s="76"/>
      <c r="D13" s="76"/>
      <c r="E13" s="76"/>
      <c r="F13" s="76"/>
      <c r="G13" s="76"/>
      <c r="H13" s="76"/>
      <c r="I13" s="76"/>
    </row>
    <row r="14" spans="1:9" s="26" customFormat="1" ht="27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7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7.9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7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54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89</v>
      </c>
      <c r="C19" s="31" t="s">
        <v>90</v>
      </c>
      <c r="D19" s="84" t="s">
        <v>198</v>
      </c>
      <c r="E19" s="85"/>
      <c r="F19" s="85"/>
      <c r="G19" s="85"/>
      <c r="H19" s="85"/>
      <c r="I19" s="86"/>
    </row>
    <row r="20" spans="1:9" ht="6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61.5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s="26" customFormat="1" ht="84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6" customHeight="1" x14ac:dyDescent="0.3">
      <c r="A24" s="34" t="s">
        <v>199</v>
      </c>
      <c r="B24" s="34" t="s">
        <v>201</v>
      </c>
      <c r="C24" s="34" t="s">
        <v>102</v>
      </c>
      <c r="D24" s="35">
        <v>17</v>
      </c>
      <c r="E24" s="35">
        <v>15</v>
      </c>
      <c r="F24" s="39">
        <v>18</v>
      </c>
      <c r="G24" s="35"/>
      <c r="H24" s="35">
        <f>SUM(D24:G24)</f>
        <v>50</v>
      </c>
      <c r="I24" s="34"/>
    </row>
    <row r="25" spans="1:9" ht="48" customHeight="1" x14ac:dyDescent="0.3">
      <c r="A25" s="34" t="s">
        <v>200</v>
      </c>
      <c r="B25" s="34" t="s">
        <v>202</v>
      </c>
      <c r="C25" s="34" t="s">
        <v>102</v>
      </c>
      <c r="D25" s="35">
        <v>12</v>
      </c>
      <c r="E25" s="35">
        <v>13</v>
      </c>
      <c r="F25" s="39">
        <v>13</v>
      </c>
      <c r="G25" s="35">
        <v>12</v>
      </c>
      <c r="H25" s="35">
        <v>50</v>
      </c>
      <c r="I25" s="37"/>
    </row>
    <row r="26" spans="1:9" ht="18" x14ac:dyDescent="0.3">
      <c r="A26" s="24" t="s">
        <v>103</v>
      </c>
      <c r="B26" s="89" t="s">
        <v>104</v>
      </c>
      <c r="C26" s="89"/>
      <c r="D26" s="27">
        <f>D24/D25*100</f>
        <v>141.66666666666669</v>
      </c>
      <c r="E26" s="27">
        <f>E24/E25*100</f>
        <v>115.38461538461537</v>
      </c>
      <c r="F26" s="27">
        <f>F24/F25*100</f>
        <v>138.46153846153845</v>
      </c>
      <c r="G26" s="27">
        <f>G24/G25*100</f>
        <v>0</v>
      </c>
      <c r="H26" s="27">
        <f>H24/H25*100</f>
        <v>100</v>
      </c>
      <c r="I26" s="24"/>
    </row>
  </sheetData>
  <mergeCells count="28">
    <mergeCell ref="B26:C26"/>
    <mergeCell ref="A20:I20"/>
    <mergeCell ref="A21:I21"/>
    <mergeCell ref="A22:A23"/>
    <mergeCell ref="B22:B23"/>
    <mergeCell ref="C22:C23"/>
    <mergeCell ref="D22:G22"/>
    <mergeCell ref="H22:H23"/>
    <mergeCell ref="I22:I23"/>
    <mergeCell ref="B6:I6"/>
    <mergeCell ref="B7:I7"/>
    <mergeCell ref="D19:I19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A1:I1"/>
    <mergeCell ref="B2:H2"/>
    <mergeCell ref="B4:I4"/>
    <mergeCell ref="B3:H3"/>
    <mergeCell ref="B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6" sqref="B6:I6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28" t="s">
        <v>2</v>
      </c>
      <c r="B2" s="75" t="s">
        <v>3</v>
      </c>
      <c r="C2" s="75"/>
      <c r="D2" s="75"/>
      <c r="E2" s="75"/>
      <c r="F2" s="75"/>
      <c r="G2" s="75"/>
      <c r="H2" s="75"/>
      <c r="I2" s="28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30">
        <v>2025</v>
      </c>
    </row>
    <row r="4" spans="1:9" ht="41.25" customHeight="1" x14ac:dyDescent="0.3">
      <c r="A4" s="31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29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28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29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185</v>
      </c>
      <c r="C11" s="85"/>
      <c r="D11" s="85"/>
      <c r="E11" s="85"/>
      <c r="F11" s="85"/>
      <c r="G11" s="85"/>
      <c r="H11" s="85"/>
      <c r="I11" s="86"/>
    </row>
    <row r="12" spans="1:9" s="26" customFormat="1" ht="30" customHeight="1" x14ac:dyDescent="0.3">
      <c r="A12" s="31" t="s">
        <v>77</v>
      </c>
      <c r="B12" s="83" t="s">
        <v>183</v>
      </c>
      <c r="C12" s="83"/>
      <c r="D12" s="83"/>
      <c r="E12" s="83"/>
      <c r="F12" s="83"/>
      <c r="G12" s="83"/>
      <c r="H12" s="83"/>
      <c r="I12" s="83"/>
    </row>
    <row r="13" spans="1:9" s="26" customFormat="1" ht="47.25" customHeight="1" x14ac:dyDescent="0.3">
      <c r="A13" s="31" t="s">
        <v>78</v>
      </c>
      <c r="B13" s="76" t="s">
        <v>184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216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89</v>
      </c>
      <c r="C19" s="31" t="s">
        <v>90</v>
      </c>
      <c r="D19" s="76" t="s">
        <v>116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0" customHeight="1" x14ac:dyDescent="0.3">
      <c r="A24" s="34" t="s">
        <v>186</v>
      </c>
      <c r="B24" s="34" t="s">
        <v>188</v>
      </c>
      <c r="C24" s="34" t="s">
        <v>102</v>
      </c>
      <c r="D24" s="35">
        <v>1675</v>
      </c>
      <c r="E24" s="35">
        <v>1989</v>
      </c>
      <c r="F24" s="39">
        <v>1819</v>
      </c>
      <c r="G24" s="35">
        <v>1808</v>
      </c>
      <c r="H24" s="35">
        <v>7291</v>
      </c>
      <c r="I24" s="34"/>
    </row>
    <row r="25" spans="1:9" s="26" customFormat="1" ht="83.25" customHeight="1" x14ac:dyDescent="0.3">
      <c r="A25" s="34" t="s">
        <v>187</v>
      </c>
      <c r="B25" s="34" t="s">
        <v>188</v>
      </c>
      <c r="C25" s="34" t="s">
        <v>102</v>
      </c>
      <c r="D25" s="35">
        <v>1675</v>
      </c>
      <c r="E25" s="35">
        <v>1989</v>
      </c>
      <c r="F25" s="39">
        <v>1819</v>
      </c>
      <c r="G25" s="35">
        <v>1808</v>
      </c>
      <c r="H25" s="35">
        <v>7291</v>
      </c>
      <c r="I25" s="34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100</v>
      </c>
      <c r="E26" s="38">
        <f>E24/E25*100</f>
        <v>100</v>
      </c>
      <c r="F26" s="38">
        <f>F24/F25*100</f>
        <v>100</v>
      </c>
      <c r="G26" s="38">
        <f>G24/G25*100</f>
        <v>100</v>
      </c>
      <c r="H26" s="38">
        <f>H24/H25*100</f>
        <v>100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  <ignoredErrors>
    <ignoredError sqref="B1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2" t="s">
        <v>2</v>
      </c>
      <c r="B2" s="75" t="s">
        <v>3</v>
      </c>
      <c r="C2" s="75"/>
      <c r="D2" s="75"/>
      <c r="E2" s="75"/>
      <c r="F2" s="75"/>
      <c r="G2" s="75"/>
      <c r="H2" s="75"/>
      <c r="I2" s="42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4">
        <v>2025</v>
      </c>
    </row>
    <row r="4" spans="1:9" ht="36.6" customHeight="1" x14ac:dyDescent="0.3">
      <c r="A4" s="43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5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2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5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90" t="s">
        <v>21</v>
      </c>
      <c r="C11" s="91"/>
      <c r="D11" s="91"/>
      <c r="E11" s="91"/>
      <c r="F11" s="91"/>
      <c r="G11" s="91"/>
      <c r="H11" s="91"/>
      <c r="I11" s="92"/>
    </row>
    <row r="12" spans="1:9" s="26" customFormat="1" ht="24.9" customHeight="1" x14ac:dyDescent="0.3">
      <c r="A12" s="31" t="s">
        <v>77</v>
      </c>
      <c r="B12" s="83" t="s">
        <v>182</v>
      </c>
      <c r="C12" s="83"/>
      <c r="D12" s="83"/>
      <c r="E12" s="83"/>
      <c r="F12" s="83"/>
      <c r="G12" s="83"/>
      <c r="H12" s="83"/>
      <c r="I12" s="83"/>
    </row>
    <row r="13" spans="1:9" s="26" customFormat="1" ht="46.5" customHeight="1" x14ac:dyDescent="0.3">
      <c r="A13" s="31" t="s">
        <v>78</v>
      </c>
      <c r="B13" s="76" t="s">
        <v>179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107</v>
      </c>
      <c r="C19" s="31" t="s">
        <v>90</v>
      </c>
      <c r="D19" s="76" t="s">
        <v>20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57.75" customHeight="1" x14ac:dyDescent="0.3">
      <c r="A24" s="34" t="s">
        <v>180</v>
      </c>
      <c r="B24" s="34" t="s">
        <v>134</v>
      </c>
      <c r="C24" s="34" t="s">
        <v>102</v>
      </c>
      <c r="D24" s="35">
        <v>250</v>
      </c>
      <c r="E24" s="35">
        <v>350</v>
      </c>
      <c r="F24" s="39">
        <v>300</v>
      </c>
      <c r="G24" s="35">
        <v>300</v>
      </c>
      <c r="H24" s="35">
        <f>SUM(D24:G24)</f>
        <v>1200</v>
      </c>
      <c r="I24" s="34"/>
    </row>
    <row r="25" spans="1:9" s="26" customFormat="1" ht="98.25" customHeight="1" x14ac:dyDescent="0.3">
      <c r="A25" s="34" t="s">
        <v>181</v>
      </c>
      <c r="B25" s="34" t="s">
        <v>134</v>
      </c>
      <c r="C25" s="34" t="s">
        <v>102</v>
      </c>
      <c r="D25" s="35">
        <v>250</v>
      </c>
      <c r="E25" s="35">
        <v>350</v>
      </c>
      <c r="F25" s="39">
        <v>300</v>
      </c>
      <c r="G25" s="35">
        <v>300</v>
      </c>
      <c r="H25" s="35">
        <f>SUM(D25:G25)</f>
        <v>1200</v>
      </c>
      <c r="I25" s="37"/>
    </row>
    <row r="26" spans="1:9" ht="30" customHeight="1" x14ac:dyDescent="0.3">
      <c r="A26" s="24" t="s">
        <v>103</v>
      </c>
      <c r="B26" s="89" t="s">
        <v>104</v>
      </c>
      <c r="C26" s="89"/>
      <c r="D26" s="27">
        <f>D24/D25*100</f>
        <v>100</v>
      </c>
      <c r="E26" s="27">
        <f>E24/E25*100</f>
        <v>100</v>
      </c>
      <c r="F26" s="27">
        <f>F24/F25*100</f>
        <v>100</v>
      </c>
      <c r="G26" s="27">
        <f>G24/G25*100</f>
        <v>100</v>
      </c>
      <c r="H26" s="27">
        <f>H24/H25*100</f>
        <v>100</v>
      </c>
      <c r="I26" s="2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3.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24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136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135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106</v>
      </c>
      <c r="C19" s="31" t="s">
        <v>90</v>
      </c>
      <c r="D19" s="76" t="s">
        <v>53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75" customHeight="1" x14ac:dyDescent="0.3">
      <c r="A24" s="34" t="s">
        <v>138</v>
      </c>
      <c r="B24" s="34" t="s">
        <v>134</v>
      </c>
      <c r="C24" s="34" t="s">
        <v>102</v>
      </c>
      <c r="D24" s="35">
        <v>1129</v>
      </c>
      <c r="E24" s="35">
        <v>264</v>
      </c>
      <c r="F24" s="35">
        <v>274</v>
      </c>
      <c r="G24" s="36">
        <v>468</v>
      </c>
      <c r="H24" s="35">
        <f>SUM(D24:G24)</f>
        <v>2135</v>
      </c>
      <c r="I24" s="34"/>
    </row>
    <row r="25" spans="1:9" s="26" customFormat="1" ht="116.25" customHeight="1" x14ac:dyDescent="0.3">
      <c r="A25" s="34" t="s">
        <v>137</v>
      </c>
      <c r="B25" s="34" t="s">
        <v>134</v>
      </c>
      <c r="C25" s="34" t="s">
        <v>102</v>
      </c>
      <c r="D25" s="35">
        <v>300</v>
      </c>
      <c r="E25" s="35">
        <v>300</v>
      </c>
      <c r="F25" s="35">
        <v>300</v>
      </c>
      <c r="G25" s="36">
        <v>300</v>
      </c>
      <c r="H25" s="35">
        <f>SUM(D25:G25)</f>
        <v>1200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376.33333333333331</v>
      </c>
      <c r="E26" s="38">
        <f>E24/E25*100</f>
        <v>88</v>
      </c>
      <c r="F26" s="38">
        <f>F24/F25*100</f>
        <v>91.333333333333329</v>
      </c>
      <c r="G26" s="38">
        <f>G24/G25*100</f>
        <v>156</v>
      </c>
      <c r="H26" s="38">
        <f>H24/H25*100</f>
        <v>177.91666666666666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="60" zoomScaleNormal="68" workbookViewId="0">
      <selection activeCell="B5" sqref="B5:M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1.33203125" style="23" hidden="1" customWidth="1"/>
    <col min="6" max="6" width="22.44140625" style="23" customWidth="1"/>
    <col min="7" max="7" width="22.44140625" style="23" hidden="1" customWidth="1"/>
    <col min="8" max="8" width="23.109375" style="23" customWidth="1"/>
    <col min="9" max="9" width="23.109375" style="23" hidden="1" customWidth="1"/>
    <col min="10" max="10" width="22.5546875" style="23" customWidth="1"/>
    <col min="11" max="11" width="22.5546875" style="23" hidden="1" customWidth="1"/>
    <col min="12" max="12" width="18.33203125" style="23" customWidth="1"/>
    <col min="13" max="13" width="36.44140625" style="23" customWidth="1"/>
    <col min="14" max="260" width="11.44140625" style="23"/>
    <col min="261" max="261" width="40" style="23" customWidth="1"/>
    <col min="262" max="263" width="33.33203125" style="23" customWidth="1"/>
    <col min="264" max="264" width="21.33203125" style="23" customWidth="1"/>
    <col min="265" max="265" width="22.44140625" style="23" customWidth="1"/>
    <col min="266" max="266" width="23.109375" style="23" customWidth="1"/>
    <col min="267" max="267" width="22.5546875" style="23" customWidth="1"/>
    <col min="268" max="268" width="18.33203125" style="23" customWidth="1"/>
    <col min="269" max="269" width="60.6640625" style="23" customWidth="1"/>
    <col min="270" max="516" width="11.44140625" style="23"/>
    <col min="517" max="517" width="40" style="23" customWidth="1"/>
    <col min="518" max="519" width="33.33203125" style="23" customWidth="1"/>
    <col min="520" max="520" width="21.33203125" style="23" customWidth="1"/>
    <col min="521" max="521" width="22.44140625" style="23" customWidth="1"/>
    <col min="522" max="522" width="23.109375" style="23" customWidth="1"/>
    <col min="523" max="523" width="22.5546875" style="23" customWidth="1"/>
    <col min="524" max="524" width="18.33203125" style="23" customWidth="1"/>
    <col min="525" max="525" width="60.6640625" style="23" customWidth="1"/>
    <col min="526" max="772" width="11.44140625" style="23"/>
    <col min="773" max="773" width="40" style="23" customWidth="1"/>
    <col min="774" max="775" width="33.33203125" style="23" customWidth="1"/>
    <col min="776" max="776" width="21.33203125" style="23" customWidth="1"/>
    <col min="777" max="777" width="22.44140625" style="23" customWidth="1"/>
    <col min="778" max="778" width="23.109375" style="23" customWidth="1"/>
    <col min="779" max="779" width="22.5546875" style="23" customWidth="1"/>
    <col min="780" max="780" width="18.33203125" style="23" customWidth="1"/>
    <col min="781" max="781" width="60.6640625" style="23" customWidth="1"/>
    <col min="782" max="1028" width="11.44140625" style="23"/>
    <col min="1029" max="1029" width="40" style="23" customWidth="1"/>
    <col min="1030" max="1031" width="33.33203125" style="23" customWidth="1"/>
    <col min="1032" max="1032" width="21.33203125" style="23" customWidth="1"/>
    <col min="1033" max="1033" width="22.44140625" style="23" customWidth="1"/>
    <col min="1034" max="1034" width="23.109375" style="23" customWidth="1"/>
    <col min="1035" max="1035" width="22.5546875" style="23" customWidth="1"/>
    <col min="1036" max="1036" width="18.33203125" style="23" customWidth="1"/>
    <col min="1037" max="1037" width="60.6640625" style="23" customWidth="1"/>
    <col min="1038" max="1284" width="11.44140625" style="23"/>
    <col min="1285" max="1285" width="40" style="23" customWidth="1"/>
    <col min="1286" max="1287" width="33.33203125" style="23" customWidth="1"/>
    <col min="1288" max="1288" width="21.33203125" style="23" customWidth="1"/>
    <col min="1289" max="1289" width="22.44140625" style="23" customWidth="1"/>
    <col min="1290" max="1290" width="23.109375" style="23" customWidth="1"/>
    <col min="1291" max="1291" width="22.5546875" style="23" customWidth="1"/>
    <col min="1292" max="1292" width="18.33203125" style="23" customWidth="1"/>
    <col min="1293" max="1293" width="60.6640625" style="23" customWidth="1"/>
    <col min="1294" max="1540" width="11.44140625" style="23"/>
    <col min="1541" max="1541" width="40" style="23" customWidth="1"/>
    <col min="1542" max="1543" width="33.33203125" style="23" customWidth="1"/>
    <col min="1544" max="1544" width="21.33203125" style="23" customWidth="1"/>
    <col min="1545" max="1545" width="22.44140625" style="23" customWidth="1"/>
    <col min="1546" max="1546" width="23.109375" style="23" customWidth="1"/>
    <col min="1547" max="1547" width="22.5546875" style="23" customWidth="1"/>
    <col min="1548" max="1548" width="18.33203125" style="23" customWidth="1"/>
    <col min="1549" max="1549" width="60.6640625" style="23" customWidth="1"/>
    <col min="1550" max="1796" width="11.44140625" style="23"/>
    <col min="1797" max="1797" width="40" style="23" customWidth="1"/>
    <col min="1798" max="1799" width="33.33203125" style="23" customWidth="1"/>
    <col min="1800" max="1800" width="21.33203125" style="23" customWidth="1"/>
    <col min="1801" max="1801" width="22.44140625" style="23" customWidth="1"/>
    <col min="1802" max="1802" width="23.109375" style="23" customWidth="1"/>
    <col min="1803" max="1803" width="22.5546875" style="23" customWidth="1"/>
    <col min="1804" max="1804" width="18.33203125" style="23" customWidth="1"/>
    <col min="1805" max="1805" width="60.6640625" style="23" customWidth="1"/>
    <col min="1806" max="2052" width="11.44140625" style="23"/>
    <col min="2053" max="2053" width="40" style="23" customWidth="1"/>
    <col min="2054" max="2055" width="33.33203125" style="23" customWidth="1"/>
    <col min="2056" max="2056" width="21.33203125" style="23" customWidth="1"/>
    <col min="2057" max="2057" width="22.44140625" style="23" customWidth="1"/>
    <col min="2058" max="2058" width="23.109375" style="23" customWidth="1"/>
    <col min="2059" max="2059" width="22.5546875" style="23" customWidth="1"/>
    <col min="2060" max="2060" width="18.33203125" style="23" customWidth="1"/>
    <col min="2061" max="2061" width="60.6640625" style="23" customWidth="1"/>
    <col min="2062" max="2308" width="11.44140625" style="23"/>
    <col min="2309" max="2309" width="40" style="23" customWidth="1"/>
    <col min="2310" max="2311" width="33.33203125" style="23" customWidth="1"/>
    <col min="2312" max="2312" width="21.33203125" style="23" customWidth="1"/>
    <col min="2313" max="2313" width="22.44140625" style="23" customWidth="1"/>
    <col min="2314" max="2314" width="23.109375" style="23" customWidth="1"/>
    <col min="2315" max="2315" width="22.5546875" style="23" customWidth="1"/>
    <col min="2316" max="2316" width="18.33203125" style="23" customWidth="1"/>
    <col min="2317" max="2317" width="60.6640625" style="23" customWidth="1"/>
    <col min="2318" max="2564" width="11.44140625" style="23"/>
    <col min="2565" max="2565" width="40" style="23" customWidth="1"/>
    <col min="2566" max="2567" width="33.33203125" style="23" customWidth="1"/>
    <col min="2568" max="2568" width="21.33203125" style="23" customWidth="1"/>
    <col min="2569" max="2569" width="22.44140625" style="23" customWidth="1"/>
    <col min="2570" max="2570" width="23.109375" style="23" customWidth="1"/>
    <col min="2571" max="2571" width="22.5546875" style="23" customWidth="1"/>
    <col min="2572" max="2572" width="18.33203125" style="23" customWidth="1"/>
    <col min="2573" max="2573" width="60.6640625" style="23" customWidth="1"/>
    <col min="2574" max="2820" width="11.44140625" style="23"/>
    <col min="2821" max="2821" width="40" style="23" customWidth="1"/>
    <col min="2822" max="2823" width="33.33203125" style="23" customWidth="1"/>
    <col min="2824" max="2824" width="21.33203125" style="23" customWidth="1"/>
    <col min="2825" max="2825" width="22.44140625" style="23" customWidth="1"/>
    <col min="2826" max="2826" width="23.109375" style="23" customWidth="1"/>
    <col min="2827" max="2827" width="22.5546875" style="23" customWidth="1"/>
    <col min="2828" max="2828" width="18.33203125" style="23" customWidth="1"/>
    <col min="2829" max="2829" width="60.6640625" style="23" customWidth="1"/>
    <col min="2830" max="3076" width="11.44140625" style="23"/>
    <col min="3077" max="3077" width="40" style="23" customWidth="1"/>
    <col min="3078" max="3079" width="33.33203125" style="23" customWidth="1"/>
    <col min="3080" max="3080" width="21.33203125" style="23" customWidth="1"/>
    <col min="3081" max="3081" width="22.44140625" style="23" customWidth="1"/>
    <col min="3082" max="3082" width="23.109375" style="23" customWidth="1"/>
    <col min="3083" max="3083" width="22.5546875" style="23" customWidth="1"/>
    <col min="3084" max="3084" width="18.33203125" style="23" customWidth="1"/>
    <col min="3085" max="3085" width="60.6640625" style="23" customWidth="1"/>
    <col min="3086" max="3332" width="11.44140625" style="23"/>
    <col min="3333" max="3333" width="40" style="23" customWidth="1"/>
    <col min="3334" max="3335" width="33.33203125" style="23" customWidth="1"/>
    <col min="3336" max="3336" width="21.33203125" style="23" customWidth="1"/>
    <col min="3337" max="3337" width="22.44140625" style="23" customWidth="1"/>
    <col min="3338" max="3338" width="23.109375" style="23" customWidth="1"/>
    <col min="3339" max="3339" width="22.5546875" style="23" customWidth="1"/>
    <col min="3340" max="3340" width="18.33203125" style="23" customWidth="1"/>
    <col min="3341" max="3341" width="60.6640625" style="23" customWidth="1"/>
    <col min="3342" max="3588" width="11.44140625" style="23"/>
    <col min="3589" max="3589" width="40" style="23" customWidth="1"/>
    <col min="3590" max="3591" width="33.33203125" style="23" customWidth="1"/>
    <col min="3592" max="3592" width="21.33203125" style="23" customWidth="1"/>
    <col min="3593" max="3593" width="22.44140625" style="23" customWidth="1"/>
    <col min="3594" max="3594" width="23.109375" style="23" customWidth="1"/>
    <col min="3595" max="3595" width="22.5546875" style="23" customWidth="1"/>
    <col min="3596" max="3596" width="18.33203125" style="23" customWidth="1"/>
    <col min="3597" max="3597" width="60.6640625" style="23" customWidth="1"/>
    <col min="3598" max="3844" width="11.44140625" style="23"/>
    <col min="3845" max="3845" width="40" style="23" customWidth="1"/>
    <col min="3846" max="3847" width="33.33203125" style="23" customWidth="1"/>
    <col min="3848" max="3848" width="21.33203125" style="23" customWidth="1"/>
    <col min="3849" max="3849" width="22.44140625" style="23" customWidth="1"/>
    <col min="3850" max="3850" width="23.109375" style="23" customWidth="1"/>
    <col min="3851" max="3851" width="22.5546875" style="23" customWidth="1"/>
    <col min="3852" max="3852" width="18.33203125" style="23" customWidth="1"/>
    <col min="3853" max="3853" width="60.6640625" style="23" customWidth="1"/>
    <col min="3854" max="4100" width="11.44140625" style="23"/>
    <col min="4101" max="4101" width="40" style="23" customWidth="1"/>
    <col min="4102" max="4103" width="33.33203125" style="23" customWidth="1"/>
    <col min="4104" max="4104" width="21.33203125" style="23" customWidth="1"/>
    <col min="4105" max="4105" width="22.44140625" style="23" customWidth="1"/>
    <col min="4106" max="4106" width="23.109375" style="23" customWidth="1"/>
    <col min="4107" max="4107" width="22.5546875" style="23" customWidth="1"/>
    <col min="4108" max="4108" width="18.33203125" style="23" customWidth="1"/>
    <col min="4109" max="4109" width="60.6640625" style="23" customWidth="1"/>
    <col min="4110" max="4356" width="11.44140625" style="23"/>
    <col min="4357" max="4357" width="40" style="23" customWidth="1"/>
    <col min="4358" max="4359" width="33.33203125" style="23" customWidth="1"/>
    <col min="4360" max="4360" width="21.33203125" style="23" customWidth="1"/>
    <col min="4361" max="4361" width="22.44140625" style="23" customWidth="1"/>
    <col min="4362" max="4362" width="23.109375" style="23" customWidth="1"/>
    <col min="4363" max="4363" width="22.5546875" style="23" customWidth="1"/>
    <col min="4364" max="4364" width="18.33203125" style="23" customWidth="1"/>
    <col min="4365" max="4365" width="60.6640625" style="23" customWidth="1"/>
    <col min="4366" max="4612" width="11.44140625" style="23"/>
    <col min="4613" max="4613" width="40" style="23" customWidth="1"/>
    <col min="4614" max="4615" width="33.33203125" style="23" customWidth="1"/>
    <col min="4616" max="4616" width="21.33203125" style="23" customWidth="1"/>
    <col min="4617" max="4617" width="22.44140625" style="23" customWidth="1"/>
    <col min="4618" max="4618" width="23.109375" style="23" customWidth="1"/>
    <col min="4619" max="4619" width="22.5546875" style="23" customWidth="1"/>
    <col min="4620" max="4620" width="18.33203125" style="23" customWidth="1"/>
    <col min="4621" max="4621" width="60.6640625" style="23" customWidth="1"/>
    <col min="4622" max="4868" width="11.44140625" style="23"/>
    <col min="4869" max="4869" width="40" style="23" customWidth="1"/>
    <col min="4870" max="4871" width="33.33203125" style="23" customWidth="1"/>
    <col min="4872" max="4872" width="21.33203125" style="23" customWidth="1"/>
    <col min="4873" max="4873" width="22.44140625" style="23" customWidth="1"/>
    <col min="4874" max="4874" width="23.109375" style="23" customWidth="1"/>
    <col min="4875" max="4875" width="22.5546875" style="23" customWidth="1"/>
    <col min="4876" max="4876" width="18.33203125" style="23" customWidth="1"/>
    <col min="4877" max="4877" width="60.6640625" style="23" customWidth="1"/>
    <col min="4878" max="5124" width="11.44140625" style="23"/>
    <col min="5125" max="5125" width="40" style="23" customWidth="1"/>
    <col min="5126" max="5127" width="33.33203125" style="23" customWidth="1"/>
    <col min="5128" max="5128" width="21.33203125" style="23" customWidth="1"/>
    <col min="5129" max="5129" width="22.44140625" style="23" customWidth="1"/>
    <col min="5130" max="5130" width="23.109375" style="23" customWidth="1"/>
    <col min="5131" max="5131" width="22.5546875" style="23" customWidth="1"/>
    <col min="5132" max="5132" width="18.33203125" style="23" customWidth="1"/>
    <col min="5133" max="5133" width="60.6640625" style="23" customWidth="1"/>
    <col min="5134" max="5380" width="11.44140625" style="23"/>
    <col min="5381" max="5381" width="40" style="23" customWidth="1"/>
    <col min="5382" max="5383" width="33.33203125" style="23" customWidth="1"/>
    <col min="5384" max="5384" width="21.33203125" style="23" customWidth="1"/>
    <col min="5385" max="5385" width="22.44140625" style="23" customWidth="1"/>
    <col min="5386" max="5386" width="23.109375" style="23" customWidth="1"/>
    <col min="5387" max="5387" width="22.5546875" style="23" customWidth="1"/>
    <col min="5388" max="5388" width="18.33203125" style="23" customWidth="1"/>
    <col min="5389" max="5389" width="60.6640625" style="23" customWidth="1"/>
    <col min="5390" max="5636" width="11.44140625" style="23"/>
    <col min="5637" max="5637" width="40" style="23" customWidth="1"/>
    <col min="5638" max="5639" width="33.33203125" style="23" customWidth="1"/>
    <col min="5640" max="5640" width="21.33203125" style="23" customWidth="1"/>
    <col min="5641" max="5641" width="22.44140625" style="23" customWidth="1"/>
    <col min="5642" max="5642" width="23.109375" style="23" customWidth="1"/>
    <col min="5643" max="5643" width="22.5546875" style="23" customWidth="1"/>
    <col min="5644" max="5644" width="18.33203125" style="23" customWidth="1"/>
    <col min="5645" max="5645" width="60.6640625" style="23" customWidth="1"/>
    <col min="5646" max="5892" width="11.44140625" style="23"/>
    <col min="5893" max="5893" width="40" style="23" customWidth="1"/>
    <col min="5894" max="5895" width="33.33203125" style="23" customWidth="1"/>
    <col min="5896" max="5896" width="21.33203125" style="23" customWidth="1"/>
    <col min="5897" max="5897" width="22.44140625" style="23" customWidth="1"/>
    <col min="5898" max="5898" width="23.109375" style="23" customWidth="1"/>
    <col min="5899" max="5899" width="22.5546875" style="23" customWidth="1"/>
    <col min="5900" max="5900" width="18.33203125" style="23" customWidth="1"/>
    <col min="5901" max="5901" width="60.6640625" style="23" customWidth="1"/>
    <col min="5902" max="6148" width="11.44140625" style="23"/>
    <col min="6149" max="6149" width="40" style="23" customWidth="1"/>
    <col min="6150" max="6151" width="33.33203125" style="23" customWidth="1"/>
    <col min="6152" max="6152" width="21.33203125" style="23" customWidth="1"/>
    <col min="6153" max="6153" width="22.44140625" style="23" customWidth="1"/>
    <col min="6154" max="6154" width="23.109375" style="23" customWidth="1"/>
    <col min="6155" max="6155" width="22.5546875" style="23" customWidth="1"/>
    <col min="6156" max="6156" width="18.33203125" style="23" customWidth="1"/>
    <col min="6157" max="6157" width="60.6640625" style="23" customWidth="1"/>
    <col min="6158" max="6404" width="11.44140625" style="23"/>
    <col min="6405" max="6405" width="40" style="23" customWidth="1"/>
    <col min="6406" max="6407" width="33.33203125" style="23" customWidth="1"/>
    <col min="6408" max="6408" width="21.33203125" style="23" customWidth="1"/>
    <col min="6409" max="6409" width="22.44140625" style="23" customWidth="1"/>
    <col min="6410" max="6410" width="23.109375" style="23" customWidth="1"/>
    <col min="6411" max="6411" width="22.5546875" style="23" customWidth="1"/>
    <col min="6412" max="6412" width="18.33203125" style="23" customWidth="1"/>
    <col min="6413" max="6413" width="60.6640625" style="23" customWidth="1"/>
    <col min="6414" max="6660" width="11.44140625" style="23"/>
    <col min="6661" max="6661" width="40" style="23" customWidth="1"/>
    <col min="6662" max="6663" width="33.33203125" style="23" customWidth="1"/>
    <col min="6664" max="6664" width="21.33203125" style="23" customWidth="1"/>
    <col min="6665" max="6665" width="22.44140625" style="23" customWidth="1"/>
    <col min="6666" max="6666" width="23.109375" style="23" customWidth="1"/>
    <col min="6667" max="6667" width="22.5546875" style="23" customWidth="1"/>
    <col min="6668" max="6668" width="18.33203125" style="23" customWidth="1"/>
    <col min="6669" max="6669" width="60.6640625" style="23" customWidth="1"/>
    <col min="6670" max="6916" width="11.44140625" style="23"/>
    <col min="6917" max="6917" width="40" style="23" customWidth="1"/>
    <col min="6918" max="6919" width="33.33203125" style="23" customWidth="1"/>
    <col min="6920" max="6920" width="21.33203125" style="23" customWidth="1"/>
    <col min="6921" max="6921" width="22.44140625" style="23" customWidth="1"/>
    <col min="6922" max="6922" width="23.109375" style="23" customWidth="1"/>
    <col min="6923" max="6923" width="22.5546875" style="23" customWidth="1"/>
    <col min="6924" max="6924" width="18.33203125" style="23" customWidth="1"/>
    <col min="6925" max="6925" width="60.6640625" style="23" customWidth="1"/>
    <col min="6926" max="7172" width="11.44140625" style="23"/>
    <col min="7173" max="7173" width="40" style="23" customWidth="1"/>
    <col min="7174" max="7175" width="33.33203125" style="23" customWidth="1"/>
    <col min="7176" max="7176" width="21.33203125" style="23" customWidth="1"/>
    <col min="7177" max="7177" width="22.44140625" style="23" customWidth="1"/>
    <col min="7178" max="7178" width="23.109375" style="23" customWidth="1"/>
    <col min="7179" max="7179" width="22.5546875" style="23" customWidth="1"/>
    <col min="7180" max="7180" width="18.33203125" style="23" customWidth="1"/>
    <col min="7181" max="7181" width="60.6640625" style="23" customWidth="1"/>
    <col min="7182" max="7428" width="11.44140625" style="23"/>
    <col min="7429" max="7429" width="40" style="23" customWidth="1"/>
    <col min="7430" max="7431" width="33.33203125" style="23" customWidth="1"/>
    <col min="7432" max="7432" width="21.33203125" style="23" customWidth="1"/>
    <col min="7433" max="7433" width="22.44140625" style="23" customWidth="1"/>
    <col min="7434" max="7434" width="23.109375" style="23" customWidth="1"/>
    <col min="7435" max="7435" width="22.5546875" style="23" customWidth="1"/>
    <col min="7436" max="7436" width="18.33203125" style="23" customWidth="1"/>
    <col min="7437" max="7437" width="60.6640625" style="23" customWidth="1"/>
    <col min="7438" max="7684" width="11.44140625" style="23"/>
    <col min="7685" max="7685" width="40" style="23" customWidth="1"/>
    <col min="7686" max="7687" width="33.33203125" style="23" customWidth="1"/>
    <col min="7688" max="7688" width="21.33203125" style="23" customWidth="1"/>
    <col min="7689" max="7689" width="22.44140625" style="23" customWidth="1"/>
    <col min="7690" max="7690" width="23.109375" style="23" customWidth="1"/>
    <col min="7691" max="7691" width="22.5546875" style="23" customWidth="1"/>
    <col min="7692" max="7692" width="18.33203125" style="23" customWidth="1"/>
    <col min="7693" max="7693" width="60.6640625" style="23" customWidth="1"/>
    <col min="7694" max="7940" width="11.44140625" style="23"/>
    <col min="7941" max="7941" width="40" style="23" customWidth="1"/>
    <col min="7942" max="7943" width="33.33203125" style="23" customWidth="1"/>
    <col min="7944" max="7944" width="21.33203125" style="23" customWidth="1"/>
    <col min="7945" max="7945" width="22.44140625" style="23" customWidth="1"/>
    <col min="7946" max="7946" width="23.109375" style="23" customWidth="1"/>
    <col min="7947" max="7947" width="22.5546875" style="23" customWidth="1"/>
    <col min="7948" max="7948" width="18.33203125" style="23" customWidth="1"/>
    <col min="7949" max="7949" width="60.6640625" style="23" customWidth="1"/>
    <col min="7950" max="8196" width="11.44140625" style="23"/>
    <col min="8197" max="8197" width="40" style="23" customWidth="1"/>
    <col min="8198" max="8199" width="33.33203125" style="23" customWidth="1"/>
    <col min="8200" max="8200" width="21.33203125" style="23" customWidth="1"/>
    <col min="8201" max="8201" width="22.44140625" style="23" customWidth="1"/>
    <col min="8202" max="8202" width="23.109375" style="23" customWidth="1"/>
    <col min="8203" max="8203" width="22.5546875" style="23" customWidth="1"/>
    <col min="8204" max="8204" width="18.33203125" style="23" customWidth="1"/>
    <col min="8205" max="8205" width="60.6640625" style="23" customWidth="1"/>
    <col min="8206" max="8452" width="11.44140625" style="23"/>
    <col min="8453" max="8453" width="40" style="23" customWidth="1"/>
    <col min="8454" max="8455" width="33.33203125" style="23" customWidth="1"/>
    <col min="8456" max="8456" width="21.33203125" style="23" customWidth="1"/>
    <col min="8457" max="8457" width="22.44140625" style="23" customWidth="1"/>
    <col min="8458" max="8458" width="23.109375" style="23" customWidth="1"/>
    <col min="8459" max="8459" width="22.5546875" style="23" customWidth="1"/>
    <col min="8460" max="8460" width="18.33203125" style="23" customWidth="1"/>
    <col min="8461" max="8461" width="60.6640625" style="23" customWidth="1"/>
    <col min="8462" max="8708" width="11.44140625" style="23"/>
    <col min="8709" max="8709" width="40" style="23" customWidth="1"/>
    <col min="8710" max="8711" width="33.33203125" style="23" customWidth="1"/>
    <col min="8712" max="8712" width="21.33203125" style="23" customWidth="1"/>
    <col min="8713" max="8713" width="22.44140625" style="23" customWidth="1"/>
    <col min="8714" max="8714" width="23.109375" style="23" customWidth="1"/>
    <col min="8715" max="8715" width="22.5546875" style="23" customWidth="1"/>
    <col min="8716" max="8716" width="18.33203125" style="23" customWidth="1"/>
    <col min="8717" max="8717" width="60.6640625" style="23" customWidth="1"/>
    <col min="8718" max="8964" width="11.44140625" style="23"/>
    <col min="8965" max="8965" width="40" style="23" customWidth="1"/>
    <col min="8966" max="8967" width="33.33203125" style="23" customWidth="1"/>
    <col min="8968" max="8968" width="21.33203125" style="23" customWidth="1"/>
    <col min="8969" max="8969" width="22.44140625" style="23" customWidth="1"/>
    <col min="8970" max="8970" width="23.109375" style="23" customWidth="1"/>
    <col min="8971" max="8971" width="22.5546875" style="23" customWidth="1"/>
    <col min="8972" max="8972" width="18.33203125" style="23" customWidth="1"/>
    <col min="8973" max="8973" width="60.6640625" style="23" customWidth="1"/>
    <col min="8974" max="9220" width="11.44140625" style="23"/>
    <col min="9221" max="9221" width="40" style="23" customWidth="1"/>
    <col min="9222" max="9223" width="33.33203125" style="23" customWidth="1"/>
    <col min="9224" max="9224" width="21.33203125" style="23" customWidth="1"/>
    <col min="9225" max="9225" width="22.44140625" style="23" customWidth="1"/>
    <col min="9226" max="9226" width="23.109375" style="23" customWidth="1"/>
    <col min="9227" max="9227" width="22.5546875" style="23" customWidth="1"/>
    <col min="9228" max="9228" width="18.33203125" style="23" customWidth="1"/>
    <col min="9229" max="9229" width="60.6640625" style="23" customWidth="1"/>
    <col min="9230" max="9476" width="11.44140625" style="23"/>
    <col min="9477" max="9477" width="40" style="23" customWidth="1"/>
    <col min="9478" max="9479" width="33.33203125" style="23" customWidth="1"/>
    <col min="9480" max="9480" width="21.33203125" style="23" customWidth="1"/>
    <col min="9481" max="9481" width="22.44140625" style="23" customWidth="1"/>
    <col min="9482" max="9482" width="23.109375" style="23" customWidth="1"/>
    <col min="9483" max="9483" width="22.5546875" style="23" customWidth="1"/>
    <col min="9484" max="9484" width="18.33203125" style="23" customWidth="1"/>
    <col min="9485" max="9485" width="60.6640625" style="23" customWidth="1"/>
    <col min="9486" max="9732" width="11.44140625" style="23"/>
    <col min="9733" max="9733" width="40" style="23" customWidth="1"/>
    <col min="9734" max="9735" width="33.33203125" style="23" customWidth="1"/>
    <col min="9736" max="9736" width="21.33203125" style="23" customWidth="1"/>
    <col min="9737" max="9737" width="22.44140625" style="23" customWidth="1"/>
    <col min="9738" max="9738" width="23.109375" style="23" customWidth="1"/>
    <col min="9739" max="9739" width="22.5546875" style="23" customWidth="1"/>
    <col min="9740" max="9740" width="18.33203125" style="23" customWidth="1"/>
    <col min="9741" max="9741" width="60.6640625" style="23" customWidth="1"/>
    <col min="9742" max="9988" width="11.44140625" style="23"/>
    <col min="9989" max="9989" width="40" style="23" customWidth="1"/>
    <col min="9990" max="9991" width="33.33203125" style="23" customWidth="1"/>
    <col min="9992" max="9992" width="21.33203125" style="23" customWidth="1"/>
    <col min="9993" max="9993" width="22.44140625" style="23" customWidth="1"/>
    <col min="9994" max="9994" width="23.109375" style="23" customWidth="1"/>
    <col min="9995" max="9995" width="22.5546875" style="23" customWidth="1"/>
    <col min="9996" max="9996" width="18.33203125" style="23" customWidth="1"/>
    <col min="9997" max="9997" width="60.6640625" style="23" customWidth="1"/>
    <col min="9998" max="10244" width="11.44140625" style="23"/>
    <col min="10245" max="10245" width="40" style="23" customWidth="1"/>
    <col min="10246" max="10247" width="33.33203125" style="23" customWidth="1"/>
    <col min="10248" max="10248" width="21.33203125" style="23" customWidth="1"/>
    <col min="10249" max="10249" width="22.44140625" style="23" customWidth="1"/>
    <col min="10250" max="10250" width="23.109375" style="23" customWidth="1"/>
    <col min="10251" max="10251" width="22.5546875" style="23" customWidth="1"/>
    <col min="10252" max="10252" width="18.33203125" style="23" customWidth="1"/>
    <col min="10253" max="10253" width="60.6640625" style="23" customWidth="1"/>
    <col min="10254" max="10500" width="11.44140625" style="23"/>
    <col min="10501" max="10501" width="40" style="23" customWidth="1"/>
    <col min="10502" max="10503" width="33.33203125" style="23" customWidth="1"/>
    <col min="10504" max="10504" width="21.33203125" style="23" customWidth="1"/>
    <col min="10505" max="10505" width="22.44140625" style="23" customWidth="1"/>
    <col min="10506" max="10506" width="23.109375" style="23" customWidth="1"/>
    <col min="10507" max="10507" width="22.5546875" style="23" customWidth="1"/>
    <col min="10508" max="10508" width="18.33203125" style="23" customWidth="1"/>
    <col min="10509" max="10509" width="60.6640625" style="23" customWidth="1"/>
    <col min="10510" max="10756" width="11.44140625" style="23"/>
    <col min="10757" max="10757" width="40" style="23" customWidth="1"/>
    <col min="10758" max="10759" width="33.33203125" style="23" customWidth="1"/>
    <col min="10760" max="10760" width="21.33203125" style="23" customWidth="1"/>
    <col min="10761" max="10761" width="22.44140625" style="23" customWidth="1"/>
    <col min="10762" max="10762" width="23.109375" style="23" customWidth="1"/>
    <col min="10763" max="10763" width="22.5546875" style="23" customWidth="1"/>
    <col min="10764" max="10764" width="18.33203125" style="23" customWidth="1"/>
    <col min="10765" max="10765" width="60.6640625" style="23" customWidth="1"/>
    <col min="10766" max="11012" width="11.44140625" style="23"/>
    <col min="11013" max="11013" width="40" style="23" customWidth="1"/>
    <col min="11014" max="11015" width="33.33203125" style="23" customWidth="1"/>
    <col min="11016" max="11016" width="21.33203125" style="23" customWidth="1"/>
    <col min="11017" max="11017" width="22.44140625" style="23" customWidth="1"/>
    <col min="11018" max="11018" width="23.109375" style="23" customWidth="1"/>
    <col min="11019" max="11019" width="22.5546875" style="23" customWidth="1"/>
    <col min="11020" max="11020" width="18.33203125" style="23" customWidth="1"/>
    <col min="11021" max="11021" width="60.6640625" style="23" customWidth="1"/>
    <col min="11022" max="11268" width="11.44140625" style="23"/>
    <col min="11269" max="11269" width="40" style="23" customWidth="1"/>
    <col min="11270" max="11271" width="33.33203125" style="23" customWidth="1"/>
    <col min="11272" max="11272" width="21.33203125" style="23" customWidth="1"/>
    <col min="11273" max="11273" width="22.44140625" style="23" customWidth="1"/>
    <col min="11274" max="11274" width="23.109375" style="23" customWidth="1"/>
    <col min="11275" max="11275" width="22.5546875" style="23" customWidth="1"/>
    <col min="11276" max="11276" width="18.33203125" style="23" customWidth="1"/>
    <col min="11277" max="11277" width="60.6640625" style="23" customWidth="1"/>
    <col min="11278" max="11524" width="11.44140625" style="23"/>
    <col min="11525" max="11525" width="40" style="23" customWidth="1"/>
    <col min="11526" max="11527" width="33.33203125" style="23" customWidth="1"/>
    <col min="11528" max="11528" width="21.33203125" style="23" customWidth="1"/>
    <col min="11529" max="11529" width="22.44140625" style="23" customWidth="1"/>
    <col min="11530" max="11530" width="23.109375" style="23" customWidth="1"/>
    <col min="11531" max="11531" width="22.5546875" style="23" customWidth="1"/>
    <col min="11532" max="11532" width="18.33203125" style="23" customWidth="1"/>
    <col min="11533" max="11533" width="60.6640625" style="23" customWidth="1"/>
    <col min="11534" max="11780" width="11.44140625" style="23"/>
    <col min="11781" max="11781" width="40" style="23" customWidth="1"/>
    <col min="11782" max="11783" width="33.33203125" style="23" customWidth="1"/>
    <col min="11784" max="11784" width="21.33203125" style="23" customWidth="1"/>
    <col min="11785" max="11785" width="22.44140625" style="23" customWidth="1"/>
    <col min="11786" max="11786" width="23.109375" style="23" customWidth="1"/>
    <col min="11787" max="11787" width="22.5546875" style="23" customWidth="1"/>
    <col min="11788" max="11788" width="18.33203125" style="23" customWidth="1"/>
    <col min="11789" max="11789" width="60.6640625" style="23" customWidth="1"/>
    <col min="11790" max="12036" width="11.44140625" style="23"/>
    <col min="12037" max="12037" width="40" style="23" customWidth="1"/>
    <col min="12038" max="12039" width="33.33203125" style="23" customWidth="1"/>
    <col min="12040" max="12040" width="21.33203125" style="23" customWidth="1"/>
    <col min="12041" max="12041" width="22.44140625" style="23" customWidth="1"/>
    <col min="12042" max="12042" width="23.109375" style="23" customWidth="1"/>
    <col min="12043" max="12043" width="22.5546875" style="23" customWidth="1"/>
    <col min="12044" max="12044" width="18.33203125" style="23" customWidth="1"/>
    <col min="12045" max="12045" width="60.6640625" style="23" customWidth="1"/>
    <col min="12046" max="12292" width="11.44140625" style="23"/>
    <col min="12293" max="12293" width="40" style="23" customWidth="1"/>
    <col min="12294" max="12295" width="33.33203125" style="23" customWidth="1"/>
    <col min="12296" max="12296" width="21.33203125" style="23" customWidth="1"/>
    <col min="12297" max="12297" width="22.44140625" style="23" customWidth="1"/>
    <col min="12298" max="12298" width="23.109375" style="23" customWidth="1"/>
    <col min="12299" max="12299" width="22.5546875" style="23" customWidth="1"/>
    <col min="12300" max="12300" width="18.33203125" style="23" customWidth="1"/>
    <col min="12301" max="12301" width="60.6640625" style="23" customWidth="1"/>
    <col min="12302" max="12548" width="11.44140625" style="23"/>
    <col min="12549" max="12549" width="40" style="23" customWidth="1"/>
    <col min="12550" max="12551" width="33.33203125" style="23" customWidth="1"/>
    <col min="12552" max="12552" width="21.33203125" style="23" customWidth="1"/>
    <col min="12553" max="12553" width="22.44140625" style="23" customWidth="1"/>
    <col min="12554" max="12554" width="23.109375" style="23" customWidth="1"/>
    <col min="12555" max="12555" width="22.5546875" style="23" customWidth="1"/>
    <col min="12556" max="12556" width="18.33203125" style="23" customWidth="1"/>
    <col min="12557" max="12557" width="60.6640625" style="23" customWidth="1"/>
    <col min="12558" max="12804" width="11.44140625" style="23"/>
    <col min="12805" max="12805" width="40" style="23" customWidth="1"/>
    <col min="12806" max="12807" width="33.33203125" style="23" customWidth="1"/>
    <col min="12808" max="12808" width="21.33203125" style="23" customWidth="1"/>
    <col min="12809" max="12809" width="22.44140625" style="23" customWidth="1"/>
    <col min="12810" max="12810" width="23.109375" style="23" customWidth="1"/>
    <col min="12811" max="12811" width="22.5546875" style="23" customWidth="1"/>
    <col min="12812" max="12812" width="18.33203125" style="23" customWidth="1"/>
    <col min="12813" max="12813" width="60.6640625" style="23" customWidth="1"/>
    <col min="12814" max="13060" width="11.44140625" style="23"/>
    <col min="13061" max="13061" width="40" style="23" customWidth="1"/>
    <col min="13062" max="13063" width="33.33203125" style="23" customWidth="1"/>
    <col min="13064" max="13064" width="21.33203125" style="23" customWidth="1"/>
    <col min="13065" max="13065" width="22.44140625" style="23" customWidth="1"/>
    <col min="13066" max="13066" width="23.109375" style="23" customWidth="1"/>
    <col min="13067" max="13067" width="22.5546875" style="23" customWidth="1"/>
    <col min="13068" max="13068" width="18.33203125" style="23" customWidth="1"/>
    <col min="13069" max="13069" width="60.6640625" style="23" customWidth="1"/>
    <col min="13070" max="13316" width="11.44140625" style="23"/>
    <col min="13317" max="13317" width="40" style="23" customWidth="1"/>
    <col min="13318" max="13319" width="33.33203125" style="23" customWidth="1"/>
    <col min="13320" max="13320" width="21.33203125" style="23" customWidth="1"/>
    <col min="13321" max="13321" width="22.44140625" style="23" customWidth="1"/>
    <col min="13322" max="13322" width="23.109375" style="23" customWidth="1"/>
    <col min="13323" max="13323" width="22.5546875" style="23" customWidth="1"/>
    <col min="13324" max="13324" width="18.33203125" style="23" customWidth="1"/>
    <col min="13325" max="13325" width="60.6640625" style="23" customWidth="1"/>
    <col min="13326" max="13572" width="11.44140625" style="23"/>
    <col min="13573" max="13573" width="40" style="23" customWidth="1"/>
    <col min="13574" max="13575" width="33.33203125" style="23" customWidth="1"/>
    <col min="13576" max="13576" width="21.33203125" style="23" customWidth="1"/>
    <col min="13577" max="13577" width="22.44140625" style="23" customWidth="1"/>
    <col min="13578" max="13578" width="23.109375" style="23" customWidth="1"/>
    <col min="13579" max="13579" width="22.5546875" style="23" customWidth="1"/>
    <col min="13580" max="13580" width="18.33203125" style="23" customWidth="1"/>
    <col min="13581" max="13581" width="60.6640625" style="23" customWidth="1"/>
    <col min="13582" max="13828" width="11.44140625" style="23"/>
    <col min="13829" max="13829" width="40" style="23" customWidth="1"/>
    <col min="13830" max="13831" width="33.33203125" style="23" customWidth="1"/>
    <col min="13832" max="13832" width="21.33203125" style="23" customWidth="1"/>
    <col min="13833" max="13833" width="22.44140625" style="23" customWidth="1"/>
    <col min="13834" max="13834" width="23.109375" style="23" customWidth="1"/>
    <col min="13835" max="13835" width="22.5546875" style="23" customWidth="1"/>
    <col min="13836" max="13836" width="18.33203125" style="23" customWidth="1"/>
    <col min="13837" max="13837" width="60.6640625" style="23" customWidth="1"/>
    <col min="13838" max="14084" width="11.44140625" style="23"/>
    <col min="14085" max="14085" width="40" style="23" customWidth="1"/>
    <col min="14086" max="14087" width="33.33203125" style="23" customWidth="1"/>
    <col min="14088" max="14088" width="21.33203125" style="23" customWidth="1"/>
    <col min="14089" max="14089" width="22.44140625" style="23" customWidth="1"/>
    <col min="14090" max="14090" width="23.109375" style="23" customWidth="1"/>
    <col min="14091" max="14091" width="22.5546875" style="23" customWidth="1"/>
    <col min="14092" max="14092" width="18.33203125" style="23" customWidth="1"/>
    <col min="14093" max="14093" width="60.6640625" style="23" customWidth="1"/>
    <col min="14094" max="14340" width="11.44140625" style="23"/>
    <col min="14341" max="14341" width="40" style="23" customWidth="1"/>
    <col min="14342" max="14343" width="33.33203125" style="23" customWidth="1"/>
    <col min="14344" max="14344" width="21.33203125" style="23" customWidth="1"/>
    <col min="14345" max="14345" width="22.44140625" style="23" customWidth="1"/>
    <col min="14346" max="14346" width="23.109375" style="23" customWidth="1"/>
    <col min="14347" max="14347" width="22.5546875" style="23" customWidth="1"/>
    <col min="14348" max="14348" width="18.33203125" style="23" customWidth="1"/>
    <col min="14349" max="14349" width="60.6640625" style="23" customWidth="1"/>
    <col min="14350" max="14596" width="11.44140625" style="23"/>
    <col min="14597" max="14597" width="40" style="23" customWidth="1"/>
    <col min="14598" max="14599" width="33.33203125" style="23" customWidth="1"/>
    <col min="14600" max="14600" width="21.33203125" style="23" customWidth="1"/>
    <col min="14601" max="14601" width="22.44140625" style="23" customWidth="1"/>
    <col min="14602" max="14602" width="23.109375" style="23" customWidth="1"/>
    <col min="14603" max="14603" width="22.5546875" style="23" customWidth="1"/>
    <col min="14604" max="14604" width="18.33203125" style="23" customWidth="1"/>
    <col min="14605" max="14605" width="60.6640625" style="23" customWidth="1"/>
    <col min="14606" max="14852" width="11.44140625" style="23"/>
    <col min="14853" max="14853" width="40" style="23" customWidth="1"/>
    <col min="14854" max="14855" width="33.33203125" style="23" customWidth="1"/>
    <col min="14856" max="14856" width="21.33203125" style="23" customWidth="1"/>
    <col min="14857" max="14857" width="22.44140625" style="23" customWidth="1"/>
    <col min="14858" max="14858" width="23.109375" style="23" customWidth="1"/>
    <col min="14859" max="14859" width="22.5546875" style="23" customWidth="1"/>
    <col min="14860" max="14860" width="18.33203125" style="23" customWidth="1"/>
    <col min="14861" max="14861" width="60.6640625" style="23" customWidth="1"/>
    <col min="14862" max="15108" width="11.44140625" style="23"/>
    <col min="15109" max="15109" width="40" style="23" customWidth="1"/>
    <col min="15110" max="15111" width="33.33203125" style="23" customWidth="1"/>
    <col min="15112" max="15112" width="21.33203125" style="23" customWidth="1"/>
    <col min="15113" max="15113" width="22.44140625" style="23" customWidth="1"/>
    <col min="15114" max="15114" width="23.109375" style="23" customWidth="1"/>
    <col min="15115" max="15115" width="22.5546875" style="23" customWidth="1"/>
    <col min="15116" max="15116" width="18.33203125" style="23" customWidth="1"/>
    <col min="15117" max="15117" width="60.6640625" style="23" customWidth="1"/>
    <col min="15118" max="15364" width="11.44140625" style="23"/>
    <col min="15365" max="15365" width="40" style="23" customWidth="1"/>
    <col min="15366" max="15367" width="33.33203125" style="23" customWidth="1"/>
    <col min="15368" max="15368" width="21.33203125" style="23" customWidth="1"/>
    <col min="15369" max="15369" width="22.44140625" style="23" customWidth="1"/>
    <col min="15370" max="15370" width="23.109375" style="23" customWidth="1"/>
    <col min="15371" max="15371" width="22.5546875" style="23" customWidth="1"/>
    <col min="15372" max="15372" width="18.33203125" style="23" customWidth="1"/>
    <col min="15373" max="15373" width="60.6640625" style="23" customWidth="1"/>
    <col min="15374" max="15620" width="11.44140625" style="23"/>
    <col min="15621" max="15621" width="40" style="23" customWidth="1"/>
    <col min="15622" max="15623" width="33.33203125" style="23" customWidth="1"/>
    <col min="15624" max="15624" width="21.33203125" style="23" customWidth="1"/>
    <col min="15625" max="15625" width="22.44140625" style="23" customWidth="1"/>
    <col min="15626" max="15626" width="23.109375" style="23" customWidth="1"/>
    <col min="15627" max="15627" width="22.5546875" style="23" customWidth="1"/>
    <col min="15628" max="15628" width="18.33203125" style="23" customWidth="1"/>
    <col min="15629" max="15629" width="60.6640625" style="23" customWidth="1"/>
    <col min="15630" max="15876" width="11.44140625" style="23"/>
    <col min="15877" max="15877" width="40" style="23" customWidth="1"/>
    <col min="15878" max="15879" width="33.33203125" style="23" customWidth="1"/>
    <col min="15880" max="15880" width="21.33203125" style="23" customWidth="1"/>
    <col min="15881" max="15881" width="22.44140625" style="23" customWidth="1"/>
    <col min="15882" max="15882" width="23.109375" style="23" customWidth="1"/>
    <col min="15883" max="15883" width="22.5546875" style="23" customWidth="1"/>
    <col min="15884" max="15884" width="18.33203125" style="23" customWidth="1"/>
    <col min="15885" max="15885" width="60.6640625" style="23" customWidth="1"/>
    <col min="15886" max="16132" width="11.44140625" style="23"/>
    <col min="16133" max="16133" width="40" style="23" customWidth="1"/>
    <col min="16134" max="16135" width="33.33203125" style="23" customWidth="1"/>
    <col min="16136" max="16136" width="21.33203125" style="23" customWidth="1"/>
    <col min="16137" max="16137" width="22.44140625" style="23" customWidth="1"/>
    <col min="16138" max="16138" width="23.109375" style="23" customWidth="1"/>
    <col min="16139" max="16139" width="22.5546875" style="23" customWidth="1"/>
    <col min="16140" max="16140" width="18.33203125" style="23" customWidth="1"/>
    <col min="16141" max="16141" width="60.6640625" style="23" customWidth="1"/>
    <col min="16142" max="16384" width="11.44140625" style="23"/>
  </cols>
  <sheetData>
    <row r="1" spans="1:13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s="25" customFormat="1" ht="24.9" customHeight="1" x14ac:dyDescent="0.3">
      <c r="A2" s="28" t="s">
        <v>2</v>
      </c>
      <c r="B2" s="75" t="s">
        <v>3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28" t="s">
        <v>4</v>
      </c>
    </row>
    <row r="3" spans="1:13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30">
        <v>2025</v>
      </c>
    </row>
    <row r="4" spans="1:13" ht="36" customHeight="1" x14ac:dyDescent="0.3">
      <c r="A4" s="31" t="s">
        <v>71</v>
      </c>
      <c r="B4" s="75" t="s">
        <v>6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24.9" customHeight="1" x14ac:dyDescent="0.3">
      <c r="A5" s="29" t="s">
        <v>72</v>
      </c>
      <c r="B5" s="80" t="s">
        <v>242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 s="25" customFormat="1" ht="24.9" customHeight="1" x14ac:dyDescent="0.3">
      <c r="A6" s="28" t="s">
        <v>7</v>
      </c>
      <c r="B6" s="75" t="s">
        <v>8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ht="24.9" customHeight="1" x14ac:dyDescent="0.3">
      <c r="A7" s="29" t="s">
        <v>9</v>
      </c>
      <c r="B7" s="80" t="s">
        <v>10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1:13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</row>
    <row r="10" spans="1:13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3" s="26" customFormat="1" ht="24.9" customHeight="1" x14ac:dyDescent="0.3">
      <c r="A11" s="31" t="s">
        <v>76</v>
      </c>
      <c r="B11" s="84" t="s">
        <v>120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6"/>
    </row>
    <row r="12" spans="1:13" s="26" customFormat="1" ht="24.9" customHeight="1" x14ac:dyDescent="0.3">
      <c r="A12" s="31" t="s">
        <v>77</v>
      </c>
      <c r="B12" s="83" t="s">
        <v>121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</row>
    <row r="13" spans="1:13" s="26" customFormat="1" ht="24.9" customHeight="1" x14ac:dyDescent="0.3">
      <c r="A13" s="31" t="s">
        <v>78</v>
      </c>
      <c r="B13" s="76" t="s">
        <v>122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</row>
    <row r="14" spans="1:13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s="26" customFormat="1" ht="24.9" customHeight="1" x14ac:dyDescent="0.3">
      <c r="A16" s="31" t="s">
        <v>83</v>
      </c>
      <c r="B16" s="87" t="s">
        <v>225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</row>
    <row r="17" spans="1:13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1:13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</row>
    <row r="19" spans="1:13" s="26" customFormat="1" ht="50.25" customHeight="1" x14ac:dyDescent="0.3">
      <c r="A19" s="31" t="s">
        <v>88</v>
      </c>
      <c r="B19" s="32" t="s">
        <v>105</v>
      </c>
      <c r="C19" s="31" t="s">
        <v>90</v>
      </c>
      <c r="D19" s="76" t="s">
        <v>42</v>
      </c>
      <c r="E19" s="76"/>
      <c r="F19" s="76"/>
      <c r="G19" s="76"/>
      <c r="H19" s="76"/>
      <c r="I19" s="76"/>
      <c r="J19" s="76"/>
      <c r="K19" s="76"/>
      <c r="L19" s="76"/>
      <c r="M19" s="76"/>
    </row>
    <row r="20" spans="1:13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1:13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</row>
    <row r="22" spans="1:13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8"/>
      <c r="I22" s="78"/>
      <c r="J22" s="78"/>
      <c r="K22" s="33"/>
      <c r="L22" s="79" t="s">
        <v>96</v>
      </c>
      <c r="M22" s="79" t="s">
        <v>97</v>
      </c>
    </row>
    <row r="23" spans="1:13" ht="30" customHeight="1" x14ac:dyDescent="0.3">
      <c r="A23" s="79"/>
      <c r="B23" s="79"/>
      <c r="C23" s="79"/>
      <c r="D23" s="33" t="s">
        <v>98</v>
      </c>
      <c r="E23" s="33"/>
      <c r="F23" s="33" t="s">
        <v>99</v>
      </c>
      <c r="G23" s="33"/>
      <c r="H23" s="33" t="s">
        <v>100</v>
      </c>
      <c r="I23" s="33"/>
      <c r="J23" s="33" t="s">
        <v>101</v>
      </c>
      <c r="K23" s="33"/>
      <c r="L23" s="79"/>
      <c r="M23" s="79"/>
    </row>
    <row r="24" spans="1:13" s="26" customFormat="1" ht="60" customHeight="1" x14ac:dyDescent="0.3">
      <c r="A24" s="34" t="s">
        <v>118</v>
      </c>
      <c r="B24" s="34" t="s">
        <v>117</v>
      </c>
      <c r="C24" s="34" t="s">
        <v>102</v>
      </c>
      <c r="D24" s="35">
        <v>573</v>
      </c>
      <c r="E24" s="41"/>
      <c r="F24" s="35">
        <v>400</v>
      </c>
      <c r="G24" s="35"/>
      <c r="H24" s="39">
        <v>959</v>
      </c>
      <c r="I24" s="39"/>
      <c r="J24" s="35">
        <v>1600</v>
      </c>
      <c r="K24" s="35"/>
      <c r="L24" s="35">
        <f>SUM(D24:J24)</f>
        <v>3532</v>
      </c>
      <c r="M24" s="34" t="s">
        <v>228</v>
      </c>
    </row>
    <row r="25" spans="1:13" s="26" customFormat="1" ht="67.5" customHeight="1" x14ac:dyDescent="0.3">
      <c r="A25" s="34" t="s">
        <v>119</v>
      </c>
      <c r="B25" s="34" t="s">
        <v>117</v>
      </c>
      <c r="C25" s="34" t="s">
        <v>102</v>
      </c>
      <c r="D25" s="35">
        <v>400</v>
      </c>
      <c r="E25" s="35">
        <v>280</v>
      </c>
      <c r="F25" s="35">
        <v>400</v>
      </c>
      <c r="G25" s="35"/>
      <c r="H25" s="39">
        <v>400</v>
      </c>
      <c r="I25" s="39"/>
      <c r="J25" s="35">
        <v>400</v>
      </c>
      <c r="K25" s="35"/>
      <c r="L25" s="35">
        <f>SUM(D25:J25)</f>
        <v>1880</v>
      </c>
      <c r="M25" s="37"/>
    </row>
    <row r="26" spans="1:13" ht="30" customHeight="1" x14ac:dyDescent="0.3">
      <c r="A26" s="28" t="s">
        <v>103</v>
      </c>
      <c r="B26" s="75" t="s">
        <v>104</v>
      </c>
      <c r="C26" s="75"/>
      <c r="D26" s="38">
        <f>D24/D25*100</f>
        <v>143.25</v>
      </c>
      <c r="E26" s="38">
        <f>E24/E25*100</f>
        <v>0</v>
      </c>
      <c r="F26" s="38">
        <f>F24/F25*100</f>
        <v>100</v>
      </c>
      <c r="G26" s="38"/>
      <c r="H26" s="38">
        <f>H24/H25*100</f>
        <v>239.75</v>
      </c>
      <c r="I26" s="38"/>
      <c r="J26" s="38">
        <f>J24/J25*100</f>
        <v>400</v>
      </c>
      <c r="K26" s="38"/>
      <c r="L26" s="38">
        <f>L24/L25*100</f>
        <v>187.87234042553192</v>
      </c>
      <c r="M26" s="28"/>
    </row>
  </sheetData>
  <mergeCells count="28">
    <mergeCell ref="B6:M6"/>
    <mergeCell ref="A1:M1"/>
    <mergeCell ref="B2:L2"/>
    <mergeCell ref="B3:L3"/>
    <mergeCell ref="B4:M4"/>
    <mergeCell ref="B5:M5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</mergeCells>
  <pageMargins left="0.7" right="0.7" top="0.75" bottom="0.75" header="0.3" footer="0.3"/>
  <pageSetup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1.2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68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124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125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217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108</v>
      </c>
      <c r="C19" s="31" t="s">
        <v>90</v>
      </c>
      <c r="D19" s="76" t="s">
        <v>43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0" customHeight="1" x14ac:dyDescent="0.3">
      <c r="A24" s="34" t="s">
        <v>127</v>
      </c>
      <c r="B24" s="34" t="s">
        <v>128</v>
      </c>
      <c r="C24" s="34" t="s">
        <v>102</v>
      </c>
      <c r="D24" s="35">
        <v>437</v>
      </c>
      <c r="E24" s="35">
        <v>1770</v>
      </c>
      <c r="F24" s="39">
        <v>2871</v>
      </c>
      <c r="G24" s="35">
        <v>0</v>
      </c>
      <c r="H24" s="35">
        <v>1200</v>
      </c>
      <c r="I24" s="34"/>
    </row>
    <row r="25" spans="1:9" s="26" customFormat="1" ht="68.25" customHeight="1" x14ac:dyDescent="0.3">
      <c r="A25" s="34" t="s">
        <v>126</v>
      </c>
      <c r="B25" s="34" t="s">
        <v>128</v>
      </c>
      <c r="C25" s="34" t="s">
        <v>102</v>
      </c>
      <c r="D25" s="35">
        <v>300</v>
      </c>
      <c r="E25" s="35">
        <v>300</v>
      </c>
      <c r="F25" s="39">
        <v>300</v>
      </c>
      <c r="G25" s="35">
        <v>300</v>
      </c>
      <c r="H25" s="35">
        <f>SUM(D25:G25)</f>
        <v>1200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145.66666666666669</v>
      </c>
      <c r="E26" s="38">
        <f>E24/E25*100</f>
        <v>590</v>
      </c>
      <c r="F26" s="38">
        <f>F24/F25*100</f>
        <v>957</v>
      </c>
      <c r="G26" s="38">
        <f>G24/G25*100</f>
        <v>0</v>
      </c>
      <c r="H26" s="38">
        <f>H24/H25*100</f>
        <v>100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11" sqref="B11:I11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51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65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130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131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224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109</v>
      </c>
      <c r="C19" s="31" t="s">
        <v>90</v>
      </c>
      <c r="D19" s="76" t="s">
        <v>63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78.75" customHeight="1" x14ac:dyDescent="0.3">
      <c r="A24" s="34" t="s">
        <v>132</v>
      </c>
      <c r="B24" s="34" t="s">
        <v>129</v>
      </c>
      <c r="C24" s="34" t="s">
        <v>102</v>
      </c>
      <c r="D24" s="35">
        <v>100</v>
      </c>
      <c r="E24" s="35">
        <v>0</v>
      </c>
      <c r="F24" s="39">
        <v>0</v>
      </c>
      <c r="G24" s="35"/>
      <c r="H24" s="35">
        <f>SUM(D24:G24)</f>
        <v>100</v>
      </c>
      <c r="I24" s="34" t="s">
        <v>229</v>
      </c>
    </row>
    <row r="25" spans="1:9" s="26" customFormat="1" ht="83.25" customHeight="1" x14ac:dyDescent="0.3">
      <c r="A25" s="34" t="s">
        <v>133</v>
      </c>
      <c r="B25" s="34" t="s">
        <v>129</v>
      </c>
      <c r="C25" s="34" t="s">
        <v>102</v>
      </c>
      <c r="D25" s="35">
        <v>25</v>
      </c>
      <c r="E25" s="35">
        <v>25</v>
      </c>
      <c r="F25" s="39">
        <v>25</v>
      </c>
      <c r="G25" s="35">
        <v>25</v>
      </c>
      <c r="H25" s="35">
        <f>SUM(D25:G25)</f>
        <v>100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400</v>
      </c>
      <c r="E26" s="38">
        <f>E24/E25*100</f>
        <v>0</v>
      </c>
      <c r="F26" s="38">
        <f>F24/F25*100</f>
        <v>0</v>
      </c>
      <c r="G26" s="38">
        <f>G24/G25*100</f>
        <v>0</v>
      </c>
      <c r="H26" s="38">
        <f>H24/H25*100</f>
        <v>100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68" workbookViewId="0">
      <selection activeCell="B10" sqref="B10:I10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4.2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69</v>
      </c>
      <c r="C11" s="85"/>
      <c r="D11" s="85"/>
      <c r="E11" s="85"/>
      <c r="F11" s="85"/>
      <c r="G11" s="85"/>
      <c r="H11" s="85"/>
      <c r="I11" s="86"/>
    </row>
    <row r="12" spans="1:9" s="26" customFormat="1" ht="24.9" customHeight="1" x14ac:dyDescent="0.3">
      <c r="A12" s="31" t="s">
        <v>77</v>
      </c>
      <c r="B12" s="83" t="s">
        <v>139</v>
      </c>
      <c r="C12" s="83"/>
      <c r="D12" s="83"/>
      <c r="E12" s="83"/>
      <c r="F12" s="83"/>
      <c r="G12" s="83"/>
      <c r="H12" s="83"/>
      <c r="I12" s="83"/>
    </row>
    <row r="13" spans="1:9" s="26" customFormat="1" ht="24.9" customHeight="1" x14ac:dyDescent="0.3">
      <c r="A13" s="31" t="s">
        <v>78</v>
      </c>
      <c r="B13" s="76" t="s">
        <v>140</v>
      </c>
      <c r="C13" s="76"/>
      <c r="D13" s="76"/>
      <c r="E13" s="76"/>
      <c r="F13" s="76"/>
      <c r="G13" s="76"/>
      <c r="H13" s="76"/>
      <c r="I13" s="76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4.9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223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111</v>
      </c>
      <c r="C19" s="31" t="s">
        <v>90</v>
      </c>
      <c r="D19" s="76" t="s">
        <v>66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69.75" customHeight="1" x14ac:dyDescent="0.3">
      <c r="A24" s="34" t="s">
        <v>141</v>
      </c>
      <c r="B24" s="34" t="s">
        <v>129</v>
      </c>
      <c r="C24" s="34" t="s">
        <v>102</v>
      </c>
      <c r="D24" s="35">
        <v>150</v>
      </c>
      <c r="E24" s="35">
        <v>150</v>
      </c>
      <c r="F24" s="39">
        <v>150</v>
      </c>
      <c r="G24" s="35"/>
      <c r="H24" s="35">
        <f>SUM(D24:G24)</f>
        <v>450</v>
      </c>
      <c r="I24" s="34"/>
    </row>
    <row r="25" spans="1:9" s="26" customFormat="1" ht="77.25" customHeight="1" x14ac:dyDescent="0.3">
      <c r="A25" s="34" t="s">
        <v>142</v>
      </c>
      <c r="B25" s="34" t="s">
        <v>129</v>
      </c>
      <c r="C25" s="34" t="s">
        <v>102</v>
      </c>
      <c r="D25" s="35">
        <v>150</v>
      </c>
      <c r="E25" s="35">
        <v>150</v>
      </c>
      <c r="F25" s="39">
        <v>150</v>
      </c>
      <c r="G25" s="35">
        <v>150</v>
      </c>
      <c r="H25" s="35">
        <f>SUM(D25:G25)</f>
        <v>600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100</v>
      </c>
      <c r="E26" s="38">
        <f>E24/E25*100</f>
        <v>100</v>
      </c>
      <c r="F26" s="38">
        <f>F24/F25*100</f>
        <v>100</v>
      </c>
      <c r="G26" s="38">
        <f>G24/G25*100</f>
        <v>0</v>
      </c>
      <c r="H26" s="38">
        <f>H24/H25*100</f>
        <v>75</v>
      </c>
      <c r="I26" s="28"/>
    </row>
    <row r="27" spans="1:9" ht="21" x14ac:dyDescent="0.3">
      <c r="A27" s="40"/>
      <c r="B27" s="40"/>
      <c r="C27" s="40"/>
      <c r="D27" s="40"/>
      <c r="E27" s="40"/>
      <c r="F27" s="40"/>
      <c r="G27" s="40"/>
      <c r="H27" s="40"/>
      <c r="I27" s="40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68" workbookViewId="0">
      <selection activeCell="B5" sqref="B5:I5"/>
    </sheetView>
  </sheetViews>
  <sheetFormatPr baseColWidth="10" defaultRowHeight="14.4" x14ac:dyDescent="0.3"/>
  <cols>
    <col min="1" max="1" width="38.33203125" style="23" customWidth="1"/>
    <col min="2" max="3" width="33.33203125" style="23" customWidth="1"/>
    <col min="4" max="4" width="21.33203125" style="23" customWidth="1"/>
    <col min="5" max="5" width="22.44140625" style="23" customWidth="1"/>
    <col min="6" max="6" width="23.109375" style="23" customWidth="1"/>
    <col min="7" max="7" width="22.5546875" style="23" customWidth="1"/>
    <col min="8" max="8" width="18.33203125" style="23" customWidth="1"/>
    <col min="9" max="9" width="36.44140625" style="23" customWidth="1"/>
    <col min="10" max="256" width="11.44140625" style="23"/>
    <col min="257" max="257" width="40" style="23" customWidth="1"/>
    <col min="258" max="259" width="33.33203125" style="23" customWidth="1"/>
    <col min="260" max="260" width="21.33203125" style="23" customWidth="1"/>
    <col min="261" max="261" width="22.44140625" style="23" customWidth="1"/>
    <col min="262" max="262" width="23.109375" style="23" customWidth="1"/>
    <col min="263" max="263" width="22.5546875" style="23" customWidth="1"/>
    <col min="264" max="264" width="18.33203125" style="23" customWidth="1"/>
    <col min="265" max="265" width="60.6640625" style="23" customWidth="1"/>
    <col min="266" max="512" width="11.44140625" style="23"/>
    <col min="513" max="513" width="40" style="23" customWidth="1"/>
    <col min="514" max="515" width="33.33203125" style="23" customWidth="1"/>
    <col min="516" max="516" width="21.33203125" style="23" customWidth="1"/>
    <col min="517" max="517" width="22.44140625" style="23" customWidth="1"/>
    <col min="518" max="518" width="23.109375" style="23" customWidth="1"/>
    <col min="519" max="519" width="22.5546875" style="23" customWidth="1"/>
    <col min="520" max="520" width="18.33203125" style="23" customWidth="1"/>
    <col min="521" max="521" width="60.6640625" style="23" customWidth="1"/>
    <col min="522" max="768" width="11.44140625" style="23"/>
    <col min="769" max="769" width="40" style="23" customWidth="1"/>
    <col min="770" max="771" width="33.33203125" style="23" customWidth="1"/>
    <col min="772" max="772" width="21.33203125" style="23" customWidth="1"/>
    <col min="773" max="773" width="22.44140625" style="23" customWidth="1"/>
    <col min="774" max="774" width="23.109375" style="23" customWidth="1"/>
    <col min="775" max="775" width="22.5546875" style="23" customWidth="1"/>
    <col min="776" max="776" width="18.33203125" style="23" customWidth="1"/>
    <col min="777" max="777" width="60.6640625" style="23" customWidth="1"/>
    <col min="778" max="1024" width="11.44140625" style="23"/>
    <col min="1025" max="1025" width="40" style="23" customWidth="1"/>
    <col min="1026" max="1027" width="33.33203125" style="23" customWidth="1"/>
    <col min="1028" max="1028" width="21.33203125" style="23" customWidth="1"/>
    <col min="1029" max="1029" width="22.44140625" style="23" customWidth="1"/>
    <col min="1030" max="1030" width="23.109375" style="23" customWidth="1"/>
    <col min="1031" max="1031" width="22.5546875" style="23" customWidth="1"/>
    <col min="1032" max="1032" width="18.33203125" style="23" customWidth="1"/>
    <col min="1033" max="1033" width="60.6640625" style="23" customWidth="1"/>
    <col min="1034" max="1280" width="11.44140625" style="23"/>
    <col min="1281" max="1281" width="40" style="23" customWidth="1"/>
    <col min="1282" max="1283" width="33.33203125" style="23" customWidth="1"/>
    <col min="1284" max="1284" width="21.33203125" style="23" customWidth="1"/>
    <col min="1285" max="1285" width="22.44140625" style="23" customWidth="1"/>
    <col min="1286" max="1286" width="23.109375" style="23" customWidth="1"/>
    <col min="1287" max="1287" width="22.5546875" style="23" customWidth="1"/>
    <col min="1288" max="1288" width="18.33203125" style="23" customWidth="1"/>
    <col min="1289" max="1289" width="60.6640625" style="23" customWidth="1"/>
    <col min="1290" max="1536" width="11.44140625" style="23"/>
    <col min="1537" max="1537" width="40" style="23" customWidth="1"/>
    <col min="1538" max="1539" width="33.33203125" style="23" customWidth="1"/>
    <col min="1540" max="1540" width="21.33203125" style="23" customWidth="1"/>
    <col min="1541" max="1541" width="22.44140625" style="23" customWidth="1"/>
    <col min="1542" max="1542" width="23.109375" style="23" customWidth="1"/>
    <col min="1543" max="1543" width="22.5546875" style="23" customWidth="1"/>
    <col min="1544" max="1544" width="18.33203125" style="23" customWidth="1"/>
    <col min="1545" max="1545" width="60.6640625" style="23" customWidth="1"/>
    <col min="1546" max="1792" width="11.44140625" style="23"/>
    <col min="1793" max="1793" width="40" style="23" customWidth="1"/>
    <col min="1794" max="1795" width="33.33203125" style="23" customWidth="1"/>
    <col min="1796" max="1796" width="21.33203125" style="23" customWidth="1"/>
    <col min="1797" max="1797" width="22.44140625" style="23" customWidth="1"/>
    <col min="1798" max="1798" width="23.109375" style="23" customWidth="1"/>
    <col min="1799" max="1799" width="22.5546875" style="23" customWidth="1"/>
    <col min="1800" max="1800" width="18.33203125" style="23" customWidth="1"/>
    <col min="1801" max="1801" width="60.6640625" style="23" customWidth="1"/>
    <col min="1802" max="2048" width="11.44140625" style="23"/>
    <col min="2049" max="2049" width="40" style="23" customWidth="1"/>
    <col min="2050" max="2051" width="33.33203125" style="23" customWidth="1"/>
    <col min="2052" max="2052" width="21.33203125" style="23" customWidth="1"/>
    <col min="2053" max="2053" width="22.44140625" style="23" customWidth="1"/>
    <col min="2054" max="2054" width="23.109375" style="23" customWidth="1"/>
    <col min="2055" max="2055" width="22.5546875" style="23" customWidth="1"/>
    <col min="2056" max="2056" width="18.33203125" style="23" customWidth="1"/>
    <col min="2057" max="2057" width="60.6640625" style="23" customWidth="1"/>
    <col min="2058" max="2304" width="11.44140625" style="23"/>
    <col min="2305" max="2305" width="40" style="23" customWidth="1"/>
    <col min="2306" max="2307" width="33.33203125" style="23" customWidth="1"/>
    <col min="2308" max="2308" width="21.33203125" style="23" customWidth="1"/>
    <col min="2309" max="2309" width="22.44140625" style="23" customWidth="1"/>
    <col min="2310" max="2310" width="23.109375" style="23" customWidth="1"/>
    <col min="2311" max="2311" width="22.5546875" style="23" customWidth="1"/>
    <col min="2312" max="2312" width="18.33203125" style="23" customWidth="1"/>
    <col min="2313" max="2313" width="60.6640625" style="23" customWidth="1"/>
    <col min="2314" max="2560" width="11.44140625" style="23"/>
    <col min="2561" max="2561" width="40" style="23" customWidth="1"/>
    <col min="2562" max="2563" width="33.33203125" style="23" customWidth="1"/>
    <col min="2564" max="2564" width="21.33203125" style="23" customWidth="1"/>
    <col min="2565" max="2565" width="22.44140625" style="23" customWidth="1"/>
    <col min="2566" max="2566" width="23.109375" style="23" customWidth="1"/>
    <col min="2567" max="2567" width="22.5546875" style="23" customWidth="1"/>
    <col min="2568" max="2568" width="18.33203125" style="23" customWidth="1"/>
    <col min="2569" max="2569" width="60.6640625" style="23" customWidth="1"/>
    <col min="2570" max="2816" width="11.44140625" style="23"/>
    <col min="2817" max="2817" width="40" style="23" customWidth="1"/>
    <col min="2818" max="2819" width="33.33203125" style="23" customWidth="1"/>
    <col min="2820" max="2820" width="21.33203125" style="23" customWidth="1"/>
    <col min="2821" max="2821" width="22.44140625" style="23" customWidth="1"/>
    <col min="2822" max="2822" width="23.109375" style="23" customWidth="1"/>
    <col min="2823" max="2823" width="22.5546875" style="23" customWidth="1"/>
    <col min="2824" max="2824" width="18.33203125" style="23" customWidth="1"/>
    <col min="2825" max="2825" width="60.6640625" style="23" customWidth="1"/>
    <col min="2826" max="3072" width="11.44140625" style="23"/>
    <col min="3073" max="3073" width="40" style="23" customWidth="1"/>
    <col min="3074" max="3075" width="33.33203125" style="23" customWidth="1"/>
    <col min="3076" max="3076" width="21.33203125" style="23" customWidth="1"/>
    <col min="3077" max="3077" width="22.44140625" style="23" customWidth="1"/>
    <col min="3078" max="3078" width="23.109375" style="23" customWidth="1"/>
    <col min="3079" max="3079" width="22.5546875" style="23" customWidth="1"/>
    <col min="3080" max="3080" width="18.33203125" style="23" customWidth="1"/>
    <col min="3081" max="3081" width="60.6640625" style="23" customWidth="1"/>
    <col min="3082" max="3328" width="11.44140625" style="23"/>
    <col min="3329" max="3329" width="40" style="23" customWidth="1"/>
    <col min="3330" max="3331" width="33.33203125" style="23" customWidth="1"/>
    <col min="3332" max="3332" width="21.33203125" style="23" customWidth="1"/>
    <col min="3333" max="3333" width="22.44140625" style="23" customWidth="1"/>
    <col min="3334" max="3334" width="23.109375" style="23" customWidth="1"/>
    <col min="3335" max="3335" width="22.5546875" style="23" customWidth="1"/>
    <col min="3336" max="3336" width="18.33203125" style="23" customWidth="1"/>
    <col min="3337" max="3337" width="60.6640625" style="23" customWidth="1"/>
    <col min="3338" max="3584" width="11.44140625" style="23"/>
    <col min="3585" max="3585" width="40" style="23" customWidth="1"/>
    <col min="3586" max="3587" width="33.33203125" style="23" customWidth="1"/>
    <col min="3588" max="3588" width="21.33203125" style="23" customWidth="1"/>
    <col min="3589" max="3589" width="22.44140625" style="23" customWidth="1"/>
    <col min="3590" max="3590" width="23.109375" style="23" customWidth="1"/>
    <col min="3591" max="3591" width="22.5546875" style="23" customWidth="1"/>
    <col min="3592" max="3592" width="18.33203125" style="23" customWidth="1"/>
    <col min="3593" max="3593" width="60.6640625" style="23" customWidth="1"/>
    <col min="3594" max="3840" width="11.44140625" style="23"/>
    <col min="3841" max="3841" width="40" style="23" customWidth="1"/>
    <col min="3842" max="3843" width="33.33203125" style="23" customWidth="1"/>
    <col min="3844" max="3844" width="21.33203125" style="23" customWidth="1"/>
    <col min="3845" max="3845" width="22.44140625" style="23" customWidth="1"/>
    <col min="3846" max="3846" width="23.109375" style="23" customWidth="1"/>
    <col min="3847" max="3847" width="22.5546875" style="23" customWidth="1"/>
    <col min="3848" max="3848" width="18.33203125" style="23" customWidth="1"/>
    <col min="3849" max="3849" width="60.6640625" style="23" customWidth="1"/>
    <col min="3850" max="4096" width="11.44140625" style="23"/>
    <col min="4097" max="4097" width="40" style="23" customWidth="1"/>
    <col min="4098" max="4099" width="33.33203125" style="23" customWidth="1"/>
    <col min="4100" max="4100" width="21.33203125" style="23" customWidth="1"/>
    <col min="4101" max="4101" width="22.44140625" style="23" customWidth="1"/>
    <col min="4102" max="4102" width="23.109375" style="23" customWidth="1"/>
    <col min="4103" max="4103" width="22.5546875" style="23" customWidth="1"/>
    <col min="4104" max="4104" width="18.33203125" style="23" customWidth="1"/>
    <col min="4105" max="4105" width="60.6640625" style="23" customWidth="1"/>
    <col min="4106" max="4352" width="11.44140625" style="23"/>
    <col min="4353" max="4353" width="40" style="23" customWidth="1"/>
    <col min="4354" max="4355" width="33.33203125" style="23" customWidth="1"/>
    <col min="4356" max="4356" width="21.33203125" style="23" customWidth="1"/>
    <col min="4357" max="4357" width="22.44140625" style="23" customWidth="1"/>
    <col min="4358" max="4358" width="23.109375" style="23" customWidth="1"/>
    <col min="4359" max="4359" width="22.5546875" style="23" customWidth="1"/>
    <col min="4360" max="4360" width="18.33203125" style="23" customWidth="1"/>
    <col min="4361" max="4361" width="60.6640625" style="23" customWidth="1"/>
    <col min="4362" max="4608" width="11.44140625" style="23"/>
    <col min="4609" max="4609" width="40" style="23" customWidth="1"/>
    <col min="4610" max="4611" width="33.33203125" style="23" customWidth="1"/>
    <col min="4612" max="4612" width="21.33203125" style="23" customWidth="1"/>
    <col min="4613" max="4613" width="22.44140625" style="23" customWidth="1"/>
    <col min="4614" max="4614" width="23.109375" style="23" customWidth="1"/>
    <col min="4615" max="4615" width="22.5546875" style="23" customWidth="1"/>
    <col min="4616" max="4616" width="18.33203125" style="23" customWidth="1"/>
    <col min="4617" max="4617" width="60.6640625" style="23" customWidth="1"/>
    <col min="4618" max="4864" width="11.44140625" style="23"/>
    <col min="4865" max="4865" width="40" style="23" customWidth="1"/>
    <col min="4866" max="4867" width="33.33203125" style="23" customWidth="1"/>
    <col min="4868" max="4868" width="21.33203125" style="23" customWidth="1"/>
    <col min="4869" max="4869" width="22.44140625" style="23" customWidth="1"/>
    <col min="4870" max="4870" width="23.109375" style="23" customWidth="1"/>
    <col min="4871" max="4871" width="22.5546875" style="23" customWidth="1"/>
    <col min="4872" max="4872" width="18.33203125" style="23" customWidth="1"/>
    <col min="4873" max="4873" width="60.6640625" style="23" customWidth="1"/>
    <col min="4874" max="5120" width="11.44140625" style="23"/>
    <col min="5121" max="5121" width="40" style="23" customWidth="1"/>
    <col min="5122" max="5123" width="33.33203125" style="23" customWidth="1"/>
    <col min="5124" max="5124" width="21.33203125" style="23" customWidth="1"/>
    <col min="5125" max="5125" width="22.44140625" style="23" customWidth="1"/>
    <col min="5126" max="5126" width="23.109375" style="23" customWidth="1"/>
    <col min="5127" max="5127" width="22.5546875" style="23" customWidth="1"/>
    <col min="5128" max="5128" width="18.33203125" style="23" customWidth="1"/>
    <col min="5129" max="5129" width="60.6640625" style="23" customWidth="1"/>
    <col min="5130" max="5376" width="11.44140625" style="23"/>
    <col min="5377" max="5377" width="40" style="23" customWidth="1"/>
    <col min="5378" max="5379" width="33.33203125" style="23" customWidth="1"/>
    <col min="5380" max="5380" width="21.33203125" style="23" customWidth="1"/>
    <col min="5381" max="5381" width="22.44140625" style="23" customWidth="1"/>
    <col min="5382" max="5382" width="23.109375" style="23" customWidth="1"/>
    <col min="5383" max="5383" width="22.5546875" style="23" customWidth="1"/>
    <col min="5384" max="5384" width="18.33203125" style="23" customWidth="1"/>
    <col min="5385" max="5385" width="60.6640625" style="23" customWidth="1"/>
    <col min="5386" max="5632" width="11.44140625" style="23"/>
    <col min="5633" max="5633" width="40" style="23" customWidth="1"/>
    <col min="5634" max="5635" width="33.33203125" style="23" customWidth="1"/>
    <col min="5636" max="5636" width="21.33203125" style="23" customWidth="1"/>
    <col min="5637" max="5637" width="22.44140625" style="23" customWidth="1"/>
    <col min="5638" max="5638" width="23.109375" style="23" customWidth="1"/>
    <col min="5639" max="5639" width="22.5546875" style="23" customWidth="1"/>
    <col min="5640" max="5640" width="18.33203125" style="23" customWidth="1"/>
    <col min="5641" max="5641" width="60.6640625" style="23" customWidth="1"/>
    <col min="5642" max="5888" width="11.44140625" style="23"/>
    <col min="5889" max="5889" width="40" style="23" customWidth="1"/>
    <col min="5890" max="5891" width="33.33203125" style="23" customWidth="1"/>
    <col min="5892" max="5892" width="21.33203125" style="23" customWidth="1"/>
    <col min="5893" max="5893" width="22.44140625" style="23" customWidth="1"/>
    <col min="5894" max="5894" width="23.109375" style="23" customWidth="1"/>
    <col min="5895" max="5895" width="22.5546875" style="23" customWidth="1"/>
    <col min="5896" max="5896" width="18.33203125" style="23" customWidth="1"/>
    <col min="5897" max="5897" width="60.6640625" style="23" customWidth="1"/>
    <col min="5898" max="6144" width="11.44140625" style="23"/>
    <col min="6145" max="6145" width="40" style="23" customWidth="1"/>
    <col min="6146" max="6147" width="33.33203125" style="23" customWidth="1"/>
    <col min="6148" max="6148" width="21.33203125" style="23" customWidth="1"/>
    <col min="6149" max="6149" width="22.44140625" style="23" customWidth="1"/>
    <col min="6150" max="6150" width="23.109375" style="23" customWidth="1"/>
    <col min="6151" max="6151" width="22.5546875" style="23" customWidth="1"/>
    <col min="6152" max="6152" width="18.33203125" style="23" customWidth="1"/>
    <col min="6153" max="6153" width="60.6640625" style="23" customWidth="1"/>
    <col min="6154" max="6400" width="11.44140625" style="23"/>
    <col min="6401" max="6401" width="40" style="23" customWidth="1"/>
    <col min="6402" max="6403" width="33.33203125" style="23" customWidth="1"/>
    <col min="6404" max="6404" width="21.33203125" style="23" customWidth="1"/>
    <col min="6405" max="6405" width="22.44140625" style="23" customWidth="1"/>
    <col min="6406" max="6406" width="23.109375" style="23" customWidth="1"/>
    <col min="6407" max="6407" width="22.5546875" style="23" customWidth="1"/>
    <col min="6408" max="6408" width="18.33203125" style="23" customWidth="1"/>
    <col min="6409" max="6409" width="60.6640625" style="23" customWidth="1"/>
    <col min="6410" max="6656" width="11.44140625" style="23"/>
    <col min="6657" max="6657" width="40" style="23" customWidth="1"/>
    <col min="6658" max="6659" width="33.33203125" style="23" customWidth="1"/>
    <col min="6660" max="6660" width="21.33203125" style="23" customWidth="1"/>
    <col min="6661" max="6661" width="22.44140625" style="23" customWidth="1"/>
    <col min="6662" max="6662" width="23.109375" style="23" customWidth="1"/>
    <col min="6663" max="6663" width="22.5546875" style="23" customWidth="1"/>
    <col min="6664" max="6664" width="18.33203125" style="23" customWidth="1"/>
    <col min="6665" max="6665" width="60.6640625" style="23" customWidth="1"/>
    <col min="6666" max="6912" width="11.44140625" style="23"/>
    <col min="6913" max="6913" width="40" style="23" customWidth="1"/>
    <col min="6914" max="6915" width="33.33203125" style="23" customWidth="1"/>
    <col min="6916" max="6916" width="21.33203125" style="23" customWidth="1"/>
    <col min="6917" max="6917" width="22.44140625" style="23" customWidth="1"/>
    <col min="6918" max="6918" width="23.109375" style="23" customWidth="1"/>
    <col min="6919" max="6919" width="22.5546875" style="23" customWidth="1"/>
    <col min="6920" max="6920" width="18.33203125" style="23" customWidth="1"/>
    <col min="6921" max="6921" width="60.6640625" style="23" customWidth="1"/>
    <col min="6922" max="7168" width="11.44140625" style="23"/>
    <col min="7169" max="7169" width="40" style="23" customWidth="1"/>
    <col min="7170" max="7171" width="33.33203125" style="23" customWidth="1"/>
    <col min="7172" max="7172" width="21.33203125" style="23" customWidth="1"/>
    <col min="7173" max="7173" width="22.44140625" style="23" customWidth="1"/>
    <col min="7174" max="7174" width="23.109375" style="23" customWidth="1"/>
    <col min="7175" max="7175" width="22.5546875" style="23" customWidth="1"/>
    <col min="7176" max="7176" width="18.33203125" style="23" customWidth="1"/>
    <col min="7177" max="7177" width="60.6640625" style="23" customWidth="1"/>
    <col min="7178" max="7424" width="11.44140625" style="23"/>
    <col min="7425" max="7425" width="40" style="23" customWidth="1"/>
    <col min="7426" max="7427" width="33.33203125" style="23" customWidth="1"/>
    <col min="7428" max="7428" width="21.33203125" style="23" customWidth="1"/>
    <col min="7429" max="7429" width="22.44140625" style="23" customWidth="1"/>
    <col min="7430" max="7430" width="23.109375" style="23" customWidth="1"/>
    <col min="7431" max="7431" width="22.5546875" style="23" customWidth="1"/>
    <col min="7432" max="7432" width="18.33203125" style="23" customWidth="1"/>
    <col min="7433" max="7433" width="60.6640625" style="23" customWidth="1"/>
    <col min="7434" max="7680" width="11.44140625" style="23"/>
    <col min="7681" max="7681" width="40" style="23" customWidth="1"/>
    <col min="7682" max="7683" width="33.33203125" style="23" customWidth="1"/>
    <col min="7684" max="7684" width="21.33203125" style="23" customWidth="1"/>
    <col min="7685" max="7685" width="22.44140625" style="23" customWidth="1"/>
    <col min="7686" max="7686" width="23.109375" style="23" customWidth="1"/>
    <col min="7687" max="7687" width="22.5546875" style="23" customWidth="1"/>
    <col min="7688" max="7688" width="18.33203125" style="23" customWidth="1"/>
    <col min="7689" max="7689" width="60.6640625" style="23" customWidth="1"/>
    <col min="7690" max="7936" width="11.44140625" style="23"/>
    <col min="7937" max="7937" width="40" style="23" customWidth="1"/>
    <col min="7938" max="7939" width="33.33203125" style="23" customWidth="1"/>
    <col min="7940" max="7940" width="21.33203125" style="23" customWidth="1"/>
    <col min="7941" max="7941" width="22.44140625" style="23" customWidth="1"/>
    <col min="7942" max="7942" width="23.109375" style="23" customWidth="1"/>
    <col min="7943" max="7943" width="22.5546875" style="23" customWidth="1"/>
    <col min="7944" max="7944" width="18.33203125" style="23" customWidth="1"/>
    <col min="7945" max="7945" width="60.6640625" style="23" customWidth="1"/>
    <col min="7946" max="8192" width="11.44140625" style="23"/>
    <col min="8193" max="8193" width="40" style="23" customWidth="1"/>
    <col min="8194" max="8195" width="33.33203125" style="23" customWidth="1"/>
    <col min="8196" max="8196" width="21.33203125" style="23" customWidth="1"/>
    <col min="8197" max="8197" width="22.44140625" style="23" customWidth="1"/>
    <col min="8198" max="8198" width="23.109375" style="23" customWidth="1"/>
    <col min="8199" max="8199" width="22.5546875" style="23" customWidth="1"/>
    <col min="8200" max="8200" width="18.33203125" style="23" customWidth="1"/>
    <col min="8201" max="8201" width="60.6640625" style="23" customWidth="1"/>
    <col min="8202" max="8448" width="11.44140625" style="23"/>
    <col min="8449" max="8449" width="40" style="23" customWidth="1"/>
    <col min="8450" max="8451" width="33.33203125" style="23" customWidth="1"/>
    <col min="8452" max="8452" width="21.33203125" style="23" customWidth="1"/>
    <col min="8453" max="8453" width="22.44140625" style="23" customWidth="1"/>
    <col min="8454" max="8454" width="23.109375" style="23" customWidth="1"/>
    <col min="8455" max="8455" width="22.5546875" style="23" customWidth="1"/>
    <col min="8456" max="8456" width="18.33203125" style="23" customWidth="1"/>
    <col min="8457" max="8457" width="60.6640625" style="23" customWidth="1"/>
    <col min="8458" max="8704" width="11.44140625" style="23"/>
    <col min="8705" max="8705" width="40" style="23" customWidth="1"/>
    <col min="8706" max="8707" width="33.33203125" style="23" customWidth="1"/>
    <col min="8708" max="8708" width="21.33203125" style="23" customWidth="1"/>
    <col min="8709" max="8709" width="22.44140625" style="23" customWidth="1"/>
    <col min="8710" max="8710" width="23.109375" style="23" customWidth="1"/>
    <col min="8711" max="8711" width="22.5546875" style="23" customWidth="1"/>
    <col min="8712" max="8712" width="18.33203125" style="23" customWidth="1"/>
    <col min="8713" max="8713" width="60.6640625" style="23" customWidth="1"/>
    <col min="8714" max="8960" width="11.44140625" style="23"/>
    <col min="8961" max="8961" width="40" style="23" customWidth="1"/>
    <col min="8962" max="8963" width="33.33203125" style="23" customWidth="1"/>
    <col min="8964" max="8964" width="21.33203125" style="23" customWidth="1"/>
    <col min="8965" max="8965" width="22.44140625" style="23" customWidth="1"/>
    <col min="8966" max="8966" width="23.109375" style="23" customWidth="1"/>
    <col min="8967" max="8967" width="22.5546875" style="23" customWidth="1"/>
    <col min="8968" max="8968" width="18.33203125" style="23" customWidth="1"/>
    <col min="8969" max="8969" width="60.6640625" style="23" customWidth="1"/>
    <col min="8970" max="9216" width="11.44140625" style="23"/>
    <col min="9217" max="9217" width="40" style="23" customWidth="1"/>
    <col min="9218" max="9219" width="33.33203125" style="23" customWidth="1"/>
    <col min="9220" max="9220" width="21.33203125" style="23" customWidth="1"/>
    <col min="9221" max="9221" width="22.44140625" style="23" customWidth="1"/>
    <col min="9222" max="9222" width="23.109375" style="23" customWidth="1"/>
    <col min="9223" max="9223" width="22.5546875" style="23" customWidth="1"/>
    <col min="9224" max="9224" width="18.33203125" style="23" customWidth="1"/>
    <col min="9225" max="9225" width="60.6640625" style="23" customWidth="1"/>
    <col min="9226" max="9472" width="11.44140625" style="23"/>
    <col min="9473" max="9473" width="40" style="23" customWidth="1"/>
    <col min="9474" max="9475" width="33.33203125" style="23" customWidth="1"/>
    <col min="9476" max="9476" width="21.33203125" style="23" customWidth="1"/>
    <col min="9477" max="9477" width="22.44140625" style="23" customWidth="1"/>
    <col min="9478" max="9478" width="23.109375" style="23" customWidth="1"/>
    <col min="9479" max="9479" width="22.5546875" style="23" customWidth="1"/>
    <col min="9480" max="9480" width="18.33203125" style="23" customWidth="1"/>
    <col min="9481" max="9481" width="60.6640625" style="23" customWidth="1"/>
    <col min="9482" max="9728" width="11.44140625" style="23"/>
    <col min="9729" max="9729" width="40" style="23" customWidth="1"/>
    <col min="9730" max="9731" width="33.33203125" style="23" customWidth="1"/>
    <col min="9732" max="9732" width="21.33203125" style="23" customWidth="1"/>
    <col min="9733" max="9733" width="22.44140625" style="23" customWidth="1"/>
    <col min="9734" max="9734" width="23.109375" style="23" customWidth="1"/>
    <col min="9735" max="9735" width="22.5546875" style="23" customWidth="1"/>
    <col min="9736" max="9736" width="18.33203125" style="23" customWidth="1"/>
    <col min="9737" max="9737" width="60.6640625" style="23" customWidth="1"/>
    <col min="9738" max="9984" width="11.44140625" style="23"/>
    <col min="9985" max="9985" width="40" style="23" customWidth="1"/>
    <col min="9986" max="9987" width="33.33203125" style="23" customWidth="1"/>
    <col min="9988" max="9988" width="21.33203125" style="23" customWidth="1"/>
    <col min="9989" max="9989" width="22.44140625" style="23" customWidth="1"/>
    <col min="9990" max="9990" width="23.109375" style="23" customWidth="1"/>
    <col min="9991" max="9991" width="22.5546875" style="23" customWidth="1"/>
    <col min="9992" max="9992" width="18.33203125" style="23" customWidth="1"/>
    <col min="9993" max="9993" width="60.6640625" style="23" customWidth="1"/>
    <col min="9994" max="10240" width="11.44140625" style="23"/>
    <col min="10241" max="10241" width="40" style="23" customWidth="1"/>
    <col min="10242" max="10243" width="33.33203125" style="23" customWidth="1"/>
    <col min="10244" max="10244" width="21.33203125" style="23" customWidth="1"/>
    <col min="10245" max="10245" width="22.44140625" style="23" customWidth="1"/>
    <col min="10246" max="10246" width="23.109375" style="23" customWidth="1"/>
    <col min="10247" max="10247" width="22.5546875" style="23" customWidth="1"/>
    <col min="10248" max="10248" width="18.33203125" style="23" customWidth="1"/>
    <col min="10249" max="10249" width="60.6640625" style="23" customWidth="1"/>
    <col min="10250" max="10496" width="11.44140625" style="23"/>
    <col min="10497" max="10497" width="40" style="23" customWidth="1"/>
    <col min="10498" max="10499" width="33.33203125" style="23" customWidth="1"/>
    <col min="10500" max="10500" width="21.33203125" style="23" customWidth="1"/>
    <col min="10501" max="10501" width="22.44140625" style="23" customWidth="1"/>
    <col min="10502" max="10502" width="23.109375" style="23" customWidth="1"/>
    <col min="10503" max="10503" width="22.5546875" style="23" customWidth="1"/>
    <col min="10504" max="10504" width="18.33203125" style="23" customWidth="1"/>
    <col min="10505" max="10505" width="60.6640625" style="23" customWidth="1"/>
    <col min="10506" max="10752" width="11.44140625" style="23"/>
    <col min="10753" max="10753" width="40" style="23" customWidth="1"/>
    <col min="10754" max="10755" width="33.33203125" style="23" customWidth="1"/>
    <col min="10756" max="10756" width="21.33203125" style="23" customWidth="1"/>
    <col min="10757" max="10757" width="22.44140625" style="23" customWidth="1"/>
    <col min="10758" max="10758" width="23.109375" style="23" customWidth="1"/>
    <col min="10759" max="10759" width="22.5546875" style="23" customWidth="1"/>
    <col min="10760" max="10760" width="18.33203125" style="23" customWidth="1"/>
    <col min="10761" max="10761" width="60.6640625" style="23" customWidth="1"/>
    <col min="10762" max="11008" width="11.44140625" style="23"/>
    <col min="11009" max="11009" width="40" style="23" customWidth="1"/>
    <col min="11010" max="11011" width="33.33203125" style="23" customWidth="1"/>
    <col min="11012" max="11012" width="21.33203125" style="23" customWidth="1"/>
    <col min="11013" max="11013" width="22.44140625" style="23" customWidth="1"/>
    <col min="11014" max="11014" width="23.109375" style="23" customWidth="1"/>
    <col min="11015" max="11015" width="22.5546875" style="23" customWidth="1"/>
    <col min="11016" max="11016" width="18.33203125" style="23" customWidth="1"/>
    <col min="11017" max="11017" width="60.6640625" style="23" customWidth="1"/>
    <col min="11018" max="11264" width="11.44140625" style="23"/>
    <col min="11265" max="11265" width="40" style="23" customWidth="1"/>
    <col min="11266" max="11267" width="33.33203125" style="23" customWidth="1"/>
    <col min="11268" max="11268" width="21.33203125" style="23" customWidth="1"/>
    <col min="11269" max="11269" width="22.44140625" style="23" customWidth="1"/>
    <col min="11270" max="11270" width="23.109375" style="23" customWidth="1"/>
    <col min="11271" max="11271" width="22.5546875" style="23" customWidth="1"/>
    <col min="11272" max="11272" width="18.33203125" style="23" customWidth="1"/>
    <col min="11273" max="11273" width="60.6640625" style="23" customWidth="1"/>
    <col min="11274" max="11520" width="11.44140625" style="23"/>
    <col min="11521" max="11521" width="40" style="23" customWidth="1"/>
    <col min="11522" max="11523" width="33.33203125" style="23" customWidth="1"/>
    <col min="11524" max="11524" width="21.33203125" style="23" customWidth="1"/>
    <col min="11525" max="11525" width="22.44140625" style="23" customWidth="1"/>
    <col min="11526" max="11526" width="23.109375" style="23" customWidth="1"/>
    <col min="11527" max="11527" width="22.5546875" style="23" customWidth="1"/>
    <col min="11528" max="11528" width="18.33203125" style="23" customWidth="1"/>
    <col min="11529" max="11529" width="60.6640625" style="23" customWidth="1"/>
    <col min="11530" max="11776" width="11.44140625" style="23"/>
    <col min="11777" max="11777" width="40" style="23" customWidth="1"/>
    <col min="11778" max="11779" width="33.33203125" style="23" customWidth="1"/>
    <col min="11780" max="11780" width="21.33203125" style="23" customWidth="1"/>
    <col min="11781" max="11781" width="22.44140625" style="23" customWidth="1"/>
    <col min="11782" max="11782" width="23.109375" style="23" customWidth="1"/>
    <col min="11783" max="11783" width="22.5546875" style="23" customWidth="1"/>
    <col min="11784" max="11784" width="18.33203125" style="23" customWidth="1"/>
    <col min="11785" max="11785" width="60.6640625" style="23" customWidth="1"/>
    <col min="11786" max="12032" width="11.44140625" style="23"/>
    <col min="12033" max="12033" width="40" style="23" customWidth="1"/>
    <col min="12034" max="12035" width="33.33203125" style="23" customWidth="1"/>
    <col min="12036" max="12036" width="21.33203125" style="23" customWidth="1"/>
    <col min="12037" max="12037" width="22.44140625" style="23" customWidth="1"/>
    <col min="12038" max="12038" width="23.109375" style="23" customWidth="1"/>
    <col min="12039" max="12039" width="22.5546875" style="23" customWidth="1"/>
    <col min="12040" max="12040" width="18.33203125" style="23" customWidth="1"/>
    <col min="12041" max="12041" width="60.6640625" style="23" customWidth="1"/>
    <col min="12042" max="12288" width="11.44140625" style="23"/>
    <col min="12289" max="12289" width="40" style="23" customWidth="1"/>
    <col min="12290" max="12291" width="33.33203125" style="23" customWidth="1"/>
    <col min="12292" max="12292" width="21.33203125" style="23" customWidth="1"/>
    <col min="12293" max="12293" width="22.44140625" style="23" customWidth="1"/>
    <col min="12294" max="12294" width="23.109375" style="23" customWidth="1"/>
    <col min="12295" max="12295" width="22.5546875" style="23" customWidth="1"/>
    <col min="12296" max="12296" width="18.33203125" style="23" customWidth="1"/>
    <col min="12297" max="12297" width="60.6640625" style="23" customWidth="1"/>
    <col min="12298" max="12544" width="11.44140625" style="23"/>
    <col min="12545" max="12545" width="40" style="23" customWidth="1"/>
    <col min="12546" max="12547" width="33.33203125" style="23" customWidth="1"/>
    <col min="12548" max="12548" width="21.33203125" style="23" customWidth="1"/>
    <col min="12549" max="12549" width="22.44140625" style="23" customWidth="1"/>
    <col min="12550" max="12550" width="23.109375" style="23" customWidth="1"/>
    <col min="12551" max="12551" width="22.5546875" style="23" customWidth="1"/>
    <col min="12552" max="12552" width="18.33203125" style="23" customWidth="1"/>
    <col min="12553" max="12553" width="60.6640625" style="23" customWidth="1"/>
    <col min="12554" max="12800" width="11.44140625" style="23"/>
    <col min="12801" max="12801" width="40" style="23" customWidth="1"/>
    <col min="12802" max="12803" width="33.33203125" style="23" customWidth="1"/>
    <col min="12804" max="12804" width="21.33203125" style="23" customWidth="1"/>
    <col min="12805" max="12805" width="22.44140625" style="23" customWidth="1"/>
    <col min="12806" max="12806" width="23.109375" style="23" customWidth="1"/>
    <col min="12807" max="12807" width="22.5546875" style="23" customWidth="1"/>
    <col min="12808" max="12808" width="18.33203125" style="23" customWidth="1"/>
    <col min="12809" max="12809" width="60.6640625" style="23" customWidth="1"/>
    <col min="12810" max="13056" width="11.44140625" style="23"/>
    <col min="13057" max="13057" width="40" style="23" customWidth="1"/>
    <col min="13058" max="13059" width="33.33203125" style="23" customWidth="1"/>
    <col min="13060" max="13060" width="21.33203125" style="23" customWidth="1"/>
    <col min="13061" max="13061" width="22.44140625" style="23" customWidth="1"/>
    <col min="13062" max="13062" width="23.109375" style="23" customWidth="1"/>
    <col min="13063" max="13063" width="22.5546875" style="23" customWidth="1"/>
    <col min="13064" max="13064" width="18.33203125" style="23" customWidth="1"/>
    <col min="13065" max="13065" width="60.6640625" style="23" customWidth="1"/>
    <col min="13066" max="13312" width="11.44140625" style="23"/>
    <col min="13313" max="13313" width="40" style="23" customWidth="1"/>
    <col min="13314" max="13315" width="33.33203125" style="23" customWidth="1"/>
    <col min="13316" max="13316" width="21.33203125" style="23" customWidth="1"/>
    <col min="13317" max="13317" width="22.44140625" style="23" customWidth="1"/>
    <col min="13318" max="13318" width="23.109375" style="23" customWidth="1"/>
    <col min="13319" max="13319" width="22.5546875" style="23" customWidth="1"/>
    <col min="13320" max="13320" width="18.33203125" style="23" customWidth="1"/>
    <col min="13321" max="13321" width="60.6640625" style="23" customWidth="1"/>
    <col min="13322" max="13568" width="11.44140625" style="23"/>
    <col min="13569" max="13569" width="40" style="23" customWidth="1"/>
    <col min="13570" max="13571" width="33.33203125" style="23" customWidth="1"/>
    <col min="13572" max="13572" width="21.33203125" style="23" customWidth="1"/>
    <col min="13573" max="13573" width="22.44140625" style="23" customWidth="1"/>
    <col min="13574" max="13574" width="23.109375" style="23" customWidth="1"/>
    <col min="13575" max="13575" width="22.5546875" style="23" customWidth="1"/>
    <col min="13576" max="13576" width="18.33203125" style="23" customWidth="1"/>
    <col min="13577" max="13577" width="60.6640625" style="23" customWidth="1"/>
    <col min="13578" max="13824" width="11.44140625" style="23"/>
    <col min="13825" max="13825" width="40" style="23" customWidth="1"/>
    <col min="13826" max="13827" width="33.33203125" style="23" customWidth="1"/>
    <col min="13828" max="13828" width="21.33203125" style="23" customWidth="1"/>
    <col min="13829" max="13829" width="22.44140625" style="23" customWidth="1"/>
    <col min="13830" max="13830" width="23.109375" style="23" customWidth="1"/>
    <col min="13831" max="13831" width="22.5546875" style="23" customWidth="1"/>
    <col min="13832" max="13832" width="18.33203125" style="23" customWidth="1"/>
    <col min="13833" max="13833" width="60.6640625" style="23" customWidth="1"/>
    <col min="13834" max="14080" width="11.44140625" style="23"/>
    <col min="14081" max="14081" width="40" style="23" customWidth="1"/>
    <col min="14082" max="14083" width="33.33203125" style="23" customWidth="1"/>
    <col min="14084" max="14084" width="21.33203125" style="23" customWidth="1"/>
    <col min="14085" max="14085" width="22.44140625" style="23" customWidth="1"/>
    <col min="14086" max="14086" width="23.109375" style="23" customWidth="1"/>
    <col min="14087" max="14087" width="22.5546875" style="23" customWidth="1"/>
    <col min="14088" max="14088" width="18.33203125" style="23" customWidth="1"/>
    <col min="14089" max="14089" width="60.6640625" style="23" customWidth="1"/>
    <col min="14090" max="14336" width="11.44140625" style="23"/>
    <col min="14337" max="14337" width="40" style="23" customWidth="1"/>
    <col min="14338" max="14339" width="33.33203125" style="23" customWidth="1"/>
    <col min="14340" max="14340" width="21.33203125" style="23" customWidth="1"/>
    <col min="14341" max="14341" width="22.44140625" style="23" customWidth="1"/>
    <col min="14342" max="14342" width="23.109375" style="23" customWidth="1"/>
    <col min="14343" max="14343" width="22.5546875" style="23" customWidth="1"/>
    <col min="14344" max="14344" width="18.33203125" style="23" customWidth="1"/>
    <col min="14345" max="14345" width="60.6640625" style="23" customWidth="1"/>
    <col min="14346" max="14592" width="11.44140625" style="23"/>
    <col min="14593" max="14593" width="40" style="23" customWidth="1"/>
    <col min="14594" max="14595" width="33.33203125" style="23" customWidth="1"/>
    <col min="14596" max="14596" width="21.33203125" style="23" customWidth="1"/>
    <col min="14597" max="14597" width="22.44140625" style="23" customWidth="1"/>
    <col min="14598" max="14598" width="23.109375" style="23" customWidth="1"/>
    <col min="14599" max="14599" width="22.5546875" style="23" customWidth="1"/>
    <col min="14600" max="14600" width="18.33203125" style="23" customWidth="1"/>
    <col min="14601" max="14601" width="60.6640625" style="23" customWidth="1"/>
    <col min="14602" max="14848" width="11.44140625" style="23"/>
    <col min="14849" max="14849" width="40" style="23" customWidth="1"/>
    <col min="14850" max="14851" width="33.33203125" style="23" customWidth="1"/>
    <col min="14852" max="14852" width="21.33203125" style="23" customWidth="1"/>
    <col min="14853" max="14853" width="22.44140625" style="23" customWidth="1"/>
    <col min="14854" max="14854" width="23.109375" style="23" customWidth="1"/>
    <col min="14855" max="14855" width="22.5546875" style="23" customWidth="1"/>
    <col min="14856" max="14856" width="18.33203125" style="23" customWidth="1"/>
    <col min="14857" max="14857" width="60.6640625" style="23" customWidth="1"/>
    <col min="14858" max="15104" width="11.44140625" style="23"/>
    <col min="15105" max="15105" width="40" style="23" customWidth="1"/>
    <col min="15106" max="15107" width="33.33203125" style="23" customWidth="1"/>
    <col min="15108" max="15108" width="21.33203125" style="23" customWidth="1"/>
    <col min="15109" max="15109" width="22.44140625" style="23" customWidth="1"/>
    <col min="15110" max="15110" width="23.109375" style="23" customWidth="1"/>
    <col min="15111" max="15111" width="22.5546875" style="23" customWidth="1"/>
    <col min="15112" max="15112" width="18.33203125" style="23" customWidth="1"/>
    <col min="15113" max="15113" width="60.6640625" style="23" customWidth="1"/>
    <col min="15114" max="15360" width="11.44140625" style="23"/>
    <col min="15361" max="15361" width="40" style="23" customWidth="1"/>
    <col min="15362" max="15363" width="33.33203125" style="23" customWidth="1"/>
    <col min="15364" max="15364" width="21.33203125" style="23" customWidth="1"/>
    <col min="15365" max="15365" width="22.44140625" style="23" customWidth="1"/>
    <col min="15366" max="15366" width="23.109375" style="23" customWidth="1"/>
    <col min="15367" max="15367" width="22.5546875" style="23" customWidth="1"/>
    <col min="15368" max="15368" width="18.33203125" style="23" customWidth="1"/>
    <col min="15369" max="15369" width="60.6640625" style="23" customWidth="1"/>
    <col min="15370" max="15616" width="11.44140625" style="23"/>
    <col min="15617" max="15617" width="40" style="23" customWidth="1"/>
    <col min="15618" max="15619" width="33.33203125" style="23" customWidth="1"/>
    <col min="15620" max="15620" width="21.33203125" style="23" customWidth="1"/>
    <col min="15621" max="15621" width="22.44140625" style="23" customWidth="1"/>
    <col min="15622" max="15622" width="23.109375" style="23" customWidth="1"/>
    <col min="15623" max="15623" width="22.5546875" style="23" customWidth="1"/>
    <col min="15624" max="15624" width="18.33203125" style="23" customWidth="1"/>
    <col min="15625" max="15625" width="60.6640625" style="23" customWidth="1"/>
    <col min="15626" max="15872" width="11.44140625" style="23"/>
    <col min="15873" max="15873" width="40" style="23" customWidth="1"/>
    <col min="15874" max="15875" width="33.33203125" style="23" customWidth="1"/>
    <col min="15876" max="15876" width="21.33203125" style="23" customWidth="1"/>
    <col min="15877" max="15877" width="22.44140625" style="23" customWidth="1"/>
    <col min="15878" max="15878" width="23.109375" style="23" customWidth="1"/>
    <col min="15879" max="15879" width="22.5546875" style="23" customWidth="1"/>
    <col min="15880" max="15880" width="18.33203125" style="23" customWidth="1"/>
    <col min="15881" max="15881" width="60.6640625" style="23" customWidth="1"/>
    <col min="15882" max="16128" width="11.44140625" style="23"/>
    <col min="16129" max="16129" width="40" style="23" customWidth="1"/>
    <col min="16130" max="16131" width="33.33203125" style="23" customWidth="1"/>
    <col min="16132" max="16132" width="21.33203125" style="23" customWidth="1"/>
    <col min="16133" max="16133" width="22.44140625" style="23" customWidth="1"/>
    <col min="16134" max="16134" width="23.109375" style="23" customWidth="1"/>
    <col min="16135" max="16135" width="22.5546875" style="23" customWidth="1"/>
    <col min="16136" max="16136" width="18.33203125" style="23" customWidth="1"/>
    <col min="16137" max="16137" width="60.6640625" style="23" customWidth="1"/>
    <col min="16138" max="16384" width="11.44140625" style="23"/>
  </cols>
  <sheetData>
    <row r="1" spans="1:9" ht="36" customHeight="1" x14ac:dyDescent="0.3">
      <c r="A1" s="82" t="s">
        <v>70</v>
      </c>
      <c r="B1" s="82"/>
      <c r="C1" s="82"/>
      <c r="D1" s="82"/>
      <c r="E1" s="82"/>
      <c r="F1" s="82"/>
      <c r="G1" s="82"/>
      <c r="H1" s="82"/>
      <c r="I1" s="82"/>
    </row>
    <row r="2" spans="1:9" s="25" customFormat="1" ht="24.9" customHeight="1" x14ac:dyDescent="0.3">
      <c r="A2" s="46" t="s">
        <v>2</v>
      </c>
      <c r="B2" s="75" t="s">
        <v>3</v>
      </c>
      <c r="C2" s="75"/>
      <c r="D2" s="75"/>
      <c r="E2" s="75"/>
      <c r="F2" s="75"/>
      <c r="G2" s="75"/>
      <c r="H2" s="75"/>
      <c r="I2" s="46" t="s">
        <v>4</v>
      </c>
    </row>
    <row r="3" spans="1:9" ht="24.9" customHeight="1" x14ac:dyDescent="0.3">
      <c r="A3" s="63" t="s">
        <v>226</v>
      </c>
      <c r="B3" s="88" t="s">
        <v>227</v>
      </c>
      <c r="C3" s="88"/>
      <c r="D3" s="88"/>
      <c r="E3" s="88"/>
      <c r="F3" s="88"/>
      <c r="G3" s="88"/>
      <c r="H3" s="88"/>
      <c r="I3" s="49">
        <v>2025</v>
      </c>
    </row>
    <row r="4" spans="1:9" ht="48.75" customHeight="1" x14ac:dyDescent="0.3">
      <c r="A4" s="48" t="s">
        <v>71</v>
      </c>
      <c r="B4" s="75" t="s">
        <v>6</v>
      </c>
      <c r="C4" s="75"/>
      <c r="D4" s="75"/>
      <c r="E4" s="75"/>
      <c r="F4" s="75"/>
      <c r="G4" s="75"/>
      <c r="H4" s="75"/>
      <c r="I4" s="75"/>
    </row>
    <row r="5" spans="1:9" ht="24.9" customHeight="1" x14ac:dyDescent="0.3">
      <c r="A5" s="47" t="s">
        <v>72</v>
      </c>
      <c r="B5" s="80" t="s">
        <v>242</v>
      </c>
      <c r="C5" s="88"/>
      <c r="D5" s="88"/>
      <c r="E5" s="88"/>
      <c r="F5" s="88"/>
      <c r="G5" s="88"/>
      <c r="H5" s="88"/>
      <c r="I5" s="88"/>
    </row>
    <row r="6" spans="1:9" s="25" customFormat="1" ht="24.9" customHeight="1" x14ac:dyDescent="0.3">
      <c r="A6" s="46" t="s">
        <v>7</v>
      </c>
      <c r="B6" s="75" t="s">
        <v>8</v>
      </c>
      <c r="C6" s="75"/>
      <c r="D6" s="75"/>
      <c r="E6" s="75"/>
      <c r="F6" s="75"/>
      <c r="G6" s="75"/>
      <c r="H6" s="75"/>
      <c r="I6" s="75"/>
    </row>
    <row r="7" spans="1:9" ht="24.9" customHeight="1" x14ac:dyDescent="0.3">
      <c r="A7" s="47" t="s">
        <v>9</v>
      </c>
      <c r="B7" s="80" t="s">
        <v>10</v>
      </c>
      <c r="C7" s="80"/>
      <c r="D7" s="80"/>
      <c r="E7" s="80"/>
      <c r="F7" s="80"/>
      <c r="G7" s="80"/>
      <c r="H7" s="80"/>
      <c r="I7" s="80"/>
    </row>
    <row r="8" spans="1:9" ht="24.9" customHeight="1" x14ac:dyDescent="0.3">
      <c r="A8" s="81"/>
      <c r="B8" s="81"/>
      <c r="C8" s="81"/>
      <c r="D8" s="81"/>
      <c r="E8" s="81"/>
      <c r="F8" s="81"/>
      <c r="G8" s="81"/>
      <c r="H8" s="81"/>
      <c r="I8" s="81"/>
    </row>
    <row r="9" spans="1:9" s="26" customFormat="1" ht="24.9" customHeight="1" x14ac:dyDescent="0.3">
      <c r="A9" s="82" t="s">
        <v>73</v>
      </c>
      <c r="B9" s="82"/>
      <c r="C9" s="82"/>
      <c r="D9" s="82"/>
      <c r="E9" s="82"/>
      <c r="F9" s="82"/>
      <c r="G9" s="82"/>
      <c r="H9" s="82"/>
      <c r="I9" s="82"/>
    </row>
    <row r="10" spans="1:9" s="26" customFormat="1" ht="24.9" customHeight="1" x14ac:dyDescent="0.3">
      <c r="A10" s="31" t="s">
        <v>74</v>
      </c>
      <c r="B10" s="83" t="s">
        <v>75</v>
      </c>
      <c r="C10" s="83"/>
      <c r="D10" s="83"/>
      <c r="E10" s="83"/>
      <c r="F10" s="83"/>
      <c r="G10" s="83"/>
      <c r="H10" s="83"/>
      <c r="I10" s="83"/>
    </row>
    <row r="11" spans="1:9" s="26" customFormat="1" ht="24.9" customHeight="1" x14ac:dyDescent="0.3">
      <c r="A11" s="31" t="s">
        <v>76</v>
      </c>
      <c r="B11" s="84" t="s">
        <v>40</v>
      </c>
      <c r="C11" s="85"/>
      <c r="D11" s="85"/>
      <c r="E11" s="85"/>
      <c r="F11" s="85"/>
      <c r="G11" s="85"/>
      <c r="H11" s="85"/>
      <c r="I11" s="86"/>
    </row>
    <row r="12" spans="1:9" s="26" customFormat="1" ht="36" customHeight="1" x14ac:dyDescent="0.3">
      <c r="A12" s="31" t="s">
        <v>77</v>
      </c>
      <c r="B12" s="83" t="s">
        <v>148</v>
      </c>
      <c r="C12" s="83"/>
      <c r="D12" s="83"/>
      <c r="E12" s="83"/>
      <c r="F12" s="83"/>
      <c r="G12" s="83"/>
      <c r="H12" s="83"/>
      <c r="I12" s="83"/>
    </row>
    <row r="13" spans="1:9" s="26" customFormat="1" ht="57.75" customHeight="1" x14ac:dyDescent="0.3">
      <c r="A13" s="31" t="s">
        <v>78</v>
      </c>
      <c r="B13" s="83" t="s">
        <v>147</v>
      </c>
      <c r="C13" s="83"/>
      <c r="D13" s="83"/>
      <c r="E13" s="83"/>
      <c r="F13" s="83"/>
      <c r="G13" s="83"/>
      <c r="H13" s="83"/>
      <c r="I13" s="83"/>
    </row>
    <row r="14" spans="1:9" s="26" customFormat="1" ht="24.9" customHeight="1" x14ac:dyDescent="0.3">
      <c r="A14" s="31" t="s">
        <v>79</v>
      </c>
      <c r="B14" s="83" t="s">
        <v>80</v>
      </c>
      <c r="C14" s="83"/>
      <c r="D14" s="83"/>
      <c r="E14" s="83"/>
      <c r="F14" s="83"/>
      <c r="G14" s="83"/>
      <c r="H14" s="83"/>
      <c r="I14" s="83"/>
    </row>
    <row r="15" spans="1:9" s="26" customFormat="1" ht="28.5" customHeight="1" x14ac:dyDescent="0.3">
      <c r="A15" s="31" t="s">
        <v>81</v>
      </c>
      <c r="B15" s="83" t="s">
        <v>82</v>
      </c>
      <c r="C15" s="83"/>
      <c r="D15" s="83"/>
      <c r="E15" s="83"/>
      <c r="F15" s="83"/>
      <c r="G15" s="83"/>
      <c r="H15" s="83"/>
      <c r="I15" s="83"/>
    </row>
    <row r="16" spans="1:9" s="26" customFormat="1" ht="24.9" customHeight="1" x14ac:dyDescent="0.3">
      <c r="A16" s="31" t="s">
        <v>83</v>
      </c>
      <c r="B16" s="87" t="s">
        <v>222</v>
      </c>
      <c r="C16" s="87"/>
      <c r="D16" s="87"/>
      <c r="E16" s="87"/>
      <c r="F16" s="87"/>
      <c r="G16" s="87"/>
      <c r="H16" s="87"/>
      <c r="I16" s="87"/>
    </row>
    <row r="17" spans="1:9" s="26" customFormat="1" ht="24.9" customHeight="1" x14ac:dyDescent="0.3">
      <c r="A17" s="31" t="s">
        <v>84</v>
      </c>
      <c r="B17" s="76" t="s">
        <v>85</v>
      </c>
      <c r="C17" s="76"/>
      <c r="D17" s="76"/>
      <c r="E17" s="76"/>
      <c r="F17" s="76"/>
      <c r="G17" s="76"/>
      <c r="H17" s="76"/>
      <c r="I17" s="76"/>
    </row>
    <row r="18" spans="1:9" s="26" customFormat="1" ht="24.9" customHeight="1" x14ac:dyDescent="0.3">
      <c r="A18" s="31" t="s">
        <v>86</v>
      </c>
      <c r="B18" s="76" t="s">
        <v>87</v>
      </c>
      <c r="C18" s="76"/>
      <c r="D18" s="76"/>
      <c r="E18" s="76"/>
      <c r="F18" s="76"/>
      <c r="G18" s="76"/>
      <c r="H18" s="76"/>
      <c r="I18" s="76"/>
    </row>
    <row r="19" spans="1:9" s="26" customFormat="1" ht="60" customHeight="1" x14ac:dyDescent="0.3">
      <c r="A19" s="31" t="s">
        <v>88</v>
      </c>
      <c r="B19" s="32" t="s">
        <v>113</v>
      </c>
      <c r="C19" s="31" t="s">
        <v>90</v>
      </c>
      <c r="D19" s="76" t="s">
        <v>143</v>
      </c>
      <c r="E19" s="76"/>
      <c r="F19" s="76"/>
      <c r="G19" s="76"/>
      <c r="H19" s="76"/>
      <c r="I19" s="76"/>
    </row>
    <row r="20" spans="1:9" s="26" customFormat="1" ht="30" customHeight="1" x14ac:dyDescent="0.3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30" customHeight="1" x14ac:dyDescent="0.3">
      <c r="A21" s="78" t="s">
        <v>91</v>
      </c>
      <c r="B21" s="78"/>
      <c r="C21" s="78"/>
      <c r="D21" s="78"/>
      <c r="E21" s="78"/>
      <c r="F21" s="78"/>
      <c r="G21" s="78"/>
      <c r="H21" s="78"/>
      <c r="I21" s="78"/>
    </row>
    <row r="22" spans="1:9" ht="30" customHeight="1" x14ac:dyDescent="0.3">
      <c r="A22" s="79" t="s">
        <v>92</v>
      </c>
      <c r="B22" s="79" t="s">
        <v>93</v>
      </c>
      <c r="C22" s="79" t="s">
        <v>94</v>
      </c>
      <c r="D22" s="78" t="s">
        <v>95</v>
      </c>
      <c r="E22" s="78"/>
      <c r="F22" s="78"/>
      <c r="G22" s="78"/>
      <c r="H22" s="79" t="s">
        <v>96</v>
      </c>
      <c r="I22" s="79" t="s">
        <v>97</v>
      </c>
    </row>
    <row r="23" spans="1:9" ht="30" customHeight="1" x14ac:dyDescent="0.3">
      <c r="A23" s="79"/>
      <c r="B23" s="79"/>
      <c r="C23" s="79"/>
      <c r="D23" s="33" t="s">
        <v>98</v>
      </c>
      <c r="E23" s="33" t="s">
        <v>99</v>
      </c>
      <c r="F23" s="33" t="s">
        <v>100</v>
      </c>
      <c r="G23" s="33" t="s">
        <v>101</v>
      </c>
      <c r="H23" s="79"/>
      <c r="I23" s="79"/>
    </row>
    <row r="24" spans="1:9" s="26" customFormat="1" ht="104.4" customHeight="1" x14ac:dyDescent="0.3">
      <c r="A24" s="34" t="s">
        <v>145</v>
      </c>
      <c r="B24" s="34" t="s">
        <v>144</v>
      </c>
      <c r="C24" s="34" t="s">
        <v>102</v>
      </c>
      <c r="D24" s="35">
        <v>11</v>
      </c>
      <c r="E24" s="35">
        <v>12</v>
      </c>
      <c r="F24" s="35">
        <v>13</v>
      </c>
      <c r="G24" s="36">
        <v>0</v>
      </c>
      <c r="H24" s="35">
        <v>36</v>
      </c>
      <c r="I24" s="34" t="s">
        <v>230</v>
      </c>
    </row>
    <row r="25" spans="1:9" s="26" customFormat="1" ht="121.2" customHeight="1" x14ac:dyDescent="0.3">
      <c r="A25" s="34" t="s">
        <v>146</v>
      </c>
      <c r="B25" s="34" t="s">
        <v>144</v>
      </c>
      <c r="C25" s="34" t="s">
        <v>102</v>
      </c>
      <c r="D25" s="35">
        <v>12</v>
      </c>
      <c r="E25" s="35">
        <v>13</v>
      </c>
      <c r="F25" s="35">
        <v>13</v>
      </c>
      <c r="G25" s="36">
        <v>12</v>
      </c>
      <c r="H25" s="35">
        <v>50</v>
      </c>
      <c r="I25" s="37"/>
    </row>
    <row r="26" spans="1:9" ht="30" customHeight="1" x14ac:dyDescent="0.3">
      <c r="A26" s="28" t="s">
        <v>103</v>
      </c>
      <c r="B26" s="75" t="s">
        <v>104</v>
      </c>
      <c r="C26" s="75"/>
      <c r="D26" s="38">
        <f>D24/D25*100</f>
        <v>91.666666666666657</v>
      </c>
      <c r="E26" s="38">
        <f>E24/E25*100</f>
        <v>92.307692307692307</v>
      </c>
      <c r="F26" s="38">
        <f>F24/F25*100</f>
        <v>100</v>
      </c>
      <c r="G26" s="38">
        <f>G24/G25*100</f>
        <v>0</v>
      </c>
      <c r="H26" s="38">
        <f>H24/H25*100</f>
        <v>72</v>
      </c>
      <c r="I26" s="28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h o 6 M W a k L t X i k A A A A 9 g A A A B I A H A B D b 2 5 m a W c v U G F j a 2 F n Z S 5 4 b W w g o h g A K K A U A A A A A A A A A A A A A A A A A A A A A A A A A A A A h Y 9 N D o I w G E S v Q r q n P 2 C i k o + y c C u J i Y l h 2 5 Q K j V A M L Z a 7 u f B I X k G M o u 5 c z p u 3 m L l f b 5 C N b R N c V G 9 1 Z 1 L E M E W B M r I r t a l S N L h j u E I Z h 5 2 Q J 1 G p Y J K N T U Z b p q h 2 7 p w Q 4 r 3 H P s Z d X 5 G I U k a K f L u X t W o F + s j 6 v x x q Y 5 0 w U i E O h 9 c Y H m E W L z B b r j E F M k P I t f k K 0 b T 3 2 f 5 A 2 A y N G 3 r F l Q 3 z A s g c g b w / 8 A d Q S w M E F A A C A A g A h o 6 M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a O j F k o i k e 4 D g A A A B E A A A A T A B w A R m 9 y b X V s Y X M v U 2 V j d G l v b j E u b S C i G A A o o B Q A A A A A A A A A A A A A A A A A A A A A A A A A A A A r T k 0 u y c z P U w i G 0 I b W A F B L A Q I t A B Q A A g A I A I a O j F m p C 7 V 4 p A A A A P Y A A A A S A A A A A A A A A A A A A A A A A A A A A A B D b 2 5 m a W c v U G F j a 2 F n Z S 5 4 b W x Q S w E C L Q A U A A I A C A C G j o x Z D 8 r p q 6 Q A A A D p A A A A E w A A A A A A A A A A A A A A A A D w A A A A W 0 N v b n R l b n R f V H l w Z X N d L n h t b F B L A Q I t A B Q A A g A I A I a O j F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T C r R O H y D S L 4 Y e s B H L t 9 d A A A A A A I A A A A A A B B m A A A A A Q A A I A A A A C g y G j u W b 6 W F F C b L m Q 1 6 k l 7 U A L q x K B j b A K A 1 k a 5 m x g T p A A A A A A 6 A A A A A A g A A I A A A A B 2 g 8 c 2 I o p d t 5 r V H o L z t 3 S d T C u F v C r c / 4 8 W H T Z n G Q T 0 B U A A A A C T i b j / c z A B 5 q z 6 x + 7 a d R x r t D Y e h B Y S 0 B I d d B R l W c j n i 6 p R 6 o C G v g g I 6 5 k p C N Z E 3 y 0 8 T G n b g d H G B Q o 3 / m / U 2 T 8 t Y p X W M K F p u u r Q 9 + u E 4 H h 7 B Q A A A A F y b E d b c 9 d T Y / 0 8 5 g d t Z C 0 S Z h 8 1 E e R w R b D v 6 i f I i E Y 4 N N V m y 7 C o t g H t 6 f E T y W c y R c a Z b t z t P M c n t M G 5 K G m 7 o B 7 U = < / D a t a M a s h u p > 
</file>

<file path=customXml/itemProps1.xml><?xml version="1.0" encoding="utf-8"?>
<ds:datastoreItem xmlns:ds="http://schemas.openxmlformats.org/officeDocument/2006/customXml" ds:itemID="{AA4EB340-A2C7-40C2-9CDB-D80B566BDD2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2</vt:i4>
      </vt:variant>
    </vt:vector>
  </HeadingPairs>
  <TitlesOfParts>
    <vt:vector size="21" baseType="lpstr">
      <vt:lpstr>MIR</vt:lpstr>
      <vt:lpstr>Fin</vt:lpstr>
      <vt:lpstr>Proposito</vt:lpstr>
      <vt:lpstr>Comp. 1</vt:lpstr>
      <vt:lpstr>A. 1.1</vt:lpstr>
      <vt:lpstr>A. 1.2</vt:lpstr>
      <vt:lpstr>A. 1.3</vt:lpstr>
      <vt:lpstr>A. 1.4</vt:lpstr>
      <vt:lpstr>Comp. 2</vt:lpstr>
      <vt:lpstr>A. 2.1</vt:lpstr>
      <vt:lpstr>A. 2.2</vt:lpstr>
      <vt:lpstr>A. 2.3</vt:lpstr>
      <vt:lpstr>Comp. 3</vt:lpstr>
      <vt:lpstr>A. 3.1</vt:lpstr>
      <vt:lpstr>A. 3.2</vt:lpstr>
      <vt:lpstr>A. 3.3</vt:lpstr>
      <vt:lpstr>A.3.4</vt:lpstr>
      <vt:lpstr>A.3.6</vt:lpstr>
      <vt:lpstr>A.3.5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2025-11-07T22:13:22Z</cp:lastPrinted>
  <dcterms:created xsi:type="dcterms:W3CDTF">2022-12-19T16:28:45Z</dcterms:created>
  <dcterms:modified xsi:type="dcterms:W3CDTF">2025-11-14T21:39:17Z</dcterms:modified>
</cp:coreProperties>
</file>